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p.tpnet.intra\my_dept\D_PM\02.ESTIMATING\01. Project Cost Estimates\216296C003. HE Viking CCS FEED\D-Procurement\D2-Bulk\13-Piping\13b-Discipline MTO\_to proc\"/>
    </mc:Choice>
  </mc:AlternateContent>
  <xr:revisionPtr revIDLastSave="0" documentId="13_ncr:1_{CEDA136E-EB62-4B03-9E33-D0EB770DAFC6}" xr6:coauthVersionLast="47" xr6:coauthVersionMax="47" xr10:uidLastSave="{00000000-0000-0000-0000-000000000000}"/>
  <bookViews>
    <workbookView xWindow="-120" yWindow="-120" windowWidth="29040" windowHeight="15840" xr2:uid="{1A817654-5AF7-44FD-A7B2-606E1F43DB9A}"/>
  </bookViews>
  <sheets>
    <sheet name="NPAI Piping MTO-B1" sheetId="1" r:id="rId1"/>
  </sheets>
  <definedNames>
    <definedName name="_xlnm._FilterDatabase" localSheetId="0" hidden="1">'NPAI Piping MTO-B1'!$A$9:$T$115</definedName>
    <definedName name="_xlnm.Print_Area" localSheetId="0">'NPAI Piping MTO-B1'!$A$1:$T$115</definedName>
    <definedName name="_xlnm.Print_Titles" localSheetId="0">'NPAI Piping MTO-B1'!$1:$9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5" i="1" l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</calcChain>
</file>

<file path=xl/sharedStrings.xml><?xml version="1.0" encoding="utf-8"?>
<sst xmlns="http://schemas.openxmlformats.org/spreadsheetml/2006/main" count="720" uniqueCount="100">
  <si>
    <t xml:space="preserve">NPAI PIPING MTO </t>
  </si>
  <si>
    <t>ENGINEER REFERENCE</t>
  </si>
  <si>
    <t>Rev.</t>
  </si>
  <si>
    <t>Page</t>
  </si>
  <si>
    <t>Project</t>
  </si>
  <si>
    <t>Unit No</t>
  </si>
  <si>
    <t>Doc. Type</t>
  </si>
  <si>
    <t>Code</t>
  </si>
  <si>
    <t>Serial No</t>
  </si>
  <si>
    <t>B1</t>
  </si>
  <si>
    <t>216296C</t>
  </si>
  <si>
    <t>MTO</t>
  </si>
  <si>
    <t>00001</t>
  </si>
  <si>
    <t>CLIENT REFERENCE</t>
  </si>
  <si>
    <t>Project Code</t>
  </si>
  <si>
    <t>Area/Facility Code</t>
  </si>
  <si>
    <t>Originator</t>
  </si>
  <si>
    <t>Discipline</t>
  </si>
  <si>
    <t>Doc Type</t>
  </si>
  <si>
    <t>Sequential No</t>
  </si>
  <si>
    <t>V001</t>
  </si>
  <si>
    <t>PL01</t>
  </si>
  <si>
    <t>TS</t>
  </si>
  <si>
    <t>PI</t>
  </si>
  <si>
    <t>001</t>
  </si>
  <si>
    <t>SR.NO</t>
  </si>
  <si>
    <t>ITEM</t>
  </si>
  <si>
    <t>FAMILY</t>
  </si>
  <si>
    <t>PIPE CLASS</t>
  </si>
  <si>
    <t>BASIC MATERIAL</t>
  </si>
  <si>
    <t>SIZE 1 
(in)</t>
  </si>
  <si>
    <t>SIZE 2 (in)</t>
  </si>
  <si>
    <t>SCH 1</t>
  </si>
  <si>
    <t>SCH 2</t>
  </si>
  <si>
    <t>RATING</t>
  </si>
  <si>
    <t>DESCRIPTION</t>
  </si>
  <si>
    <t>UNIT WEIGHT (KG) / (KG/MTR)</t>
  </si>
  <si>
    <t>QTY
(PCS) / (MTR)</t>
  </si>
  <si>
    <t>TOTAL WEIGHT (KG)</t>
  </si>
  <si>
    <t>REMARKS</t>
  </si>
  <si>
    <t>PIPE</t>
  </si>
  <si>
    <t>S-40S</t>
  </si>
  <si>
    <t>S-10S</t>
  </si>
  <si>
    <t>AS09S</t>
  </si>
  <si>
    <t>SS_904L_NACE</t>
  </si>
  <si>
    <t>Seamless, Pipes, ASME B36.19/B36.10, ASTM A312 UNS N08904 + Sour Service, PE, -, -, -,</t>
  </si>
  <si>
    <t>S-160</t>
  </si>
  <si>
    <t>FS09S</t>
  </si>
  <si>
    <t>S-80S</t>
  </si>
  <si>
    <t>EFW + 100% RT, Pipes, ASME B36.19/B36.10, ASTM A358 UNS N08904 Cl.1 + Sour Service, BE, -, -, -,</t>
  </si>
  <si>
    <t>45 ELBOW</t>
  </si>
  <si>
    <t>FITTING</t>
  </si>
  <si>
    <t>45 Degree elbow Long Radius (R=1.5D), Seamless, ASME B16.9, ASTM A403 Gr.WP904L + Sour Service, BW Ends, -, -,</t>
  </si>
  <si>
    <t>45 Degree elbow Long Radius (R=1.5D), Welded + 100% RT, ASME B16.9, ASTM A403 Gr.WP904L + Sour Service, BW Ends, -, -,</t>
  </si>
  <si>
    <t>90 ELBOW</t>
  </si>
  <si>
    <t>90 Degree elbow Long Radius (R=1.5D), Seamless, ASME B16.9, ASTM A403 Gr.WP904L + Sour Service, BW Ends, -, -,</t>
  </si>
  <si>
    <t>90 Degree elbow Long Radius (R=1.5D), Welded + 100% RT, ASME B16.9, ASTM A403 Gr.WP904L + Sour Service, BW Ends, -, -,</t>
  </si>
  <si>
    <t>CAP</t>
  </si>
  <si>
    <t>Cap, Seamless, ASME B16.9, ASTM A403 Gr.WP904L + Sour Service, BW Ends, -, -,</t>
  </si>
  <si>
    <t>CONCENTRIC REDUCER</t>
  </si>
  <si>
    <t>Concentric reducer, Seamless, ASME B16.9, ASTM A403 Gr.WP904L + Sour Service, BW Ends, -, -,</t>
  </si>
  <si>
    <t>ECCENTRIC REDUCER</t>
  </si>
  <si>
    <t>Eccentric reducer, Welded + 100% RT, ASME B16.9, ASTM A403 Gr.WP904L + Sour Service, BW Ends, -, -,</t>
  </si>
  <si>
    <t>Eccentric reducer, Seamless, ASME B16.9, ASTM A403 Gr.WP904L + Sour Service, BW Ends, -, -,</t>
  </si>
  <si>
    <t>EQUAL TEE</t>
  </si>
  <si>
    <t>Equal tee, Seamless, ASME B16.9, ASTM A403 Gr.WP904L + Sour Service, BW Ends, -, -,</t>
  </si>
  <si>
    <t>Equal tee, Welded + 100% RT, ASME B16.9, ASTM A403 Gr.WP904L + Sour Service, BW Ends, -, -,</t>
  </si>
  <si>
    <t>REDUCING TEE</t>
  </si>
  <si>
    <t>Reducing tee, Seamless, ASME B16.9, ASTM A403 Gr.WP904L + Sour Service, BW Ends, -, -,</t>
  </si>
  <si>
    <t>WELDOLET</t>
  </si>
  <si>
    <t>Weldolet, MSS SP-97, ASTM A182 Gr.F904L + Sour Service, BW Ends, -, -,</t>
  </si>
  <si>
    <t>BLIND FLANGE</t>
  </si>
  <si>
    <t>FLANGE</t>
  </si>
  <si>
    <t>150 Lbs,</t>
  </si>
  <si>
    <t>Blind Flange, ASME B16.5, ASTM A182 Gr.F904L + Sour Service, 150 Lbs, RF, -, -, -,</t>
  </si>
  <si>
    <t>1500 Lbs,</t>
  </si>
  <si>
    <t>Blind Flange, ASME B16.5, ASTM A182 Gr.F904L + Sour Service, 1500 Lbs, RTJ Face, -, -, -,</t>
  </si>
  <si>
    <t>Weldneck Flange, ASME B16.5, ASTM A182 Gr.F904L + Sour Service, 150 Lbs, RF/BW End, -, -, -,</t>
  </si>
  <si>
    <t>Weldneck Flange, ASME B16.5, ASTM A182 Gr.F904L + Sour Service, 1500 Lbs, RTJ Face/BW End, -, -, -,</t>
  </si>
  <si>
    <t>ORIFICE FLANGE</t>
  </si>
  <si>
    <t>300 Lbs</t>
  </si>
  <si>
    <t>Couple of Orifice weldneck Flange w/ 0.5" SW taps, With Jack &amp; Bolt A320 Gr.L7/A194 Gr.7 + S3, Zn/Ni Plated, ASME B16.36 where applicable, ASTM A182 Gr.F904L + Sour Service, 300 Lbs, RF/BW End, -, 1 Hole per Flange, -, -, -,</t>
  </si>
  <si>
    <t>Couple of Orifice weldneck Flange w/ 0.5" SW taps, With Jack &amp; Bolt A320 Gr.L7/A194 Gr.7 + S3, Zn/Ni Plated, ASME B16.36 where applicable, ASTM A182 Gr.F904L + Sour Service, 1500 Lbs, RF/BW End, -, 1 Hole per Flange, -, -, -,</t>
  </si>
  <si>
    <t>MISC</t>
  </si>
  <si>
    <t>SPECTACLE BLIND</t>
  </si>
  <si>
    <t>Spectacle Blind Fig.8, ASME B16.48, ASTM A240 Gr.904L + Sour Service, Between RTJ Flanges, as per ASME B16.5, -, 1500 Lbs, -, -, -, -,</t>
  </si>
  <si>
    <t>BALL VALVE</t>
  </si>
  <si>
    <t>VALVE</t>
  </si>
  <si>
    <t>DOUBLE BLOCK &amp; BLEED</t>
  </si>
  <si>
    <t>Ball Valve Flanged Ends, Reduced Bore, Long Pattern, Trunnion Ball, API 6D, -, ASTM A182 Gr.F904L + Sour Service, 1500 Lbs, RTJ Faces, Ends as per ASME B16.5, -, ASTM A182 Gr.F904L Ball, UNS S20910 Stem, 2 or 3 Pcs Split Body Side Entry, Bolted Connection, A320 Gr.L7/A194 Gr.7, -, Octagonal Ring Joint UNS N08904, -, -, Seat Rings: ASTM A182 Gr.F904L, Seat Inserts: PEEK, -, Fire Safe as per API 607, LO, -, -, -, -, -, -,</t>
  </si>
  <si>
    <t>Ball Valve Flanged Ends, Reduced Bore, Long Pattern, Trunnion Ball, API 6D, -, ASTM A182 Gr.F904L + Sour Service, 1500 Lbs, RTJ Faces, Ends as per ASME B16.5, -, ASTM A182 Gr.F904L Ball, UNS S20910 Stem, 2 or 3 Pcs Split Body Side Entry, Bolted Connection, A320 Gr.L7/A194 Gr.7, -, Octagonal Ring Joint UNS N08904, -, -, Seat Rings: ASTM A182 Gr.F904L, Seat Inserts: PEEK, -, Fire Safe as per API 607, GO, -, -, -, -, -, -,</t>
  </si>
  <si>
    <t>CHECK VALVE</t>
  </si>
  <si>
    <t>Lift Check Valve Flanged Ends, -, API 602, ASTM A182 Gr.F904L + Sour Service, 1500 Lbs, Installation: Horizontal, RTJ Faces, Ends as per ASME B16.5, -, Bolted Cover, A320 Gr.L7/A194 Gr.7, -,  Octagonal Ring Joint UNS N08904, Piston Type Obturator, -, -, Integral Seats, Seats: -, ASTM A182 Gr.F904L, -, -, -,  -, -, -,</t>
  </si>
  <si>
    <t>Swing Check Valve Flanged Ends, -, API 6D + ASME B16.34, ASTM A182 Gr.F904L + Sour Service, 1500 Lbs, Installation: Horizontal or Vertical, RTJ Faces, Ends as per ASME B16.5, -, Bolted Cover, A320 Gr.L7/A194 Gr.7, -, Octagonal Ring Joint UNS N08904, -, Renewable Seats, Seats: -, ASTM A182 Gr.F904L, -, -, -, -, -, -,</t>
  </si>
  <si>
    <t>Dual Plate Check Valve Wafer Ends, -, API 594, ASTM A182 Gr.F904L + Sour Service, 1500 Lbs, Installation: Horizontal or Vertical, Lug-type RTJ, Ends as per ASME B16.5, -, -, -, -, -, -, Spring: UNS N07750, -, Seats: -, ASTM A182 Gr.F904L, -, -, -, -, Retainerless, -,</t>
  </si>
  <si>
    <t>Double Ball Block &amp; Needle Bleed Valve, Reduced Bore, Trunnion Ball, EEMUA 182, -, ASTM A182 Gr.F904L + Sour Service, 1500 Lbs, RTJ, Ends as per ASME B16.5, -, ASTM A182 Gr.F904L Ball, UNS S20910 Stem, 2 or 3 Pcs Split Body Side Entry, Bolted Connection, A320 Gr.L7/A194 Gr.7, -, Octagonal Ring Joint UNS N08904, -, -, Seat Rings: ASTM A182 Gr.F904L, Seat Inserts: PEEK, -, Fire Safe as per API 607, LO, -, -, -, -, -, -,</t>
  </si>
  <si>
    <t>GLOBE VALVE</t>
  </si>
  <si>
    <t>Globe Valve Flanged Ends, -, API 602, -, ASTM A182 Gr.F904L + Sour Service, 1500 Lbs, RTJ Faces, Ends as per ASME B16.5, -, Bolted Bonnet, A320 Gr.L7/A194 Gr.7, -, Octagonal Ring Joint UNS N08904, Packing: Graphite, -, ASTM A182 Gr.F904L, Renewable Seats, Seats: -, Swivel Needle, -, Stem: OS &amp; Y/RSRO, -, HO, -, -, -, -, -, -,</t>
  </si>
  <si>
    <t>Globe Valve Flanged Ends, -, API 602, -, ASTM A182 Gr.F904L + Sour Service, 1500 Lbs, RTJ Faces, Ends as per ASME B16.5, -, Bolted Bonnet, A320 Gr.L7/A194 Gr.7, -, Octagonal Ring Joint UNS N08904, Packing: Graphite, -, ASTM A182 Gr.F904L, Renewable Seats, Seats: -, Swivel Plug Disc, -, Stem: OS &amp; Y/RSRO, -, HO, -, -, -, -, -, -,</t>
  </si>
  <si>
    <t>Globe Valve Flanged Ends, -, BS 1873, -, ASTM A182 Gr.F904L + Sour Service, 1500 Lbs, RTJ Faces, Ends as per ASME B16.5, -, Bolted Bonnet, A320 Gr.L7/A194 Gr.7, -, Octagonal Ring Joint UNS N08904, Packing: Graphite, -, ASTM A182 Gr.F904L, Renewable Seats, Seats: -, Swivel Plug Disc, -, Stem: OS &amp; Y/RSNRO, -, HO, -, -, -, -, -, -,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</si>
</sst>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1" xfId="1" quotePrefix="1" applyNumberFormat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4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164" fontId="8" fillId="2" borderId="4" xfId="1" applyNumberFormat="1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0" xfId="0" applyFont="1"/>
    <xf numFmtId="0" fontId="9" fillId="0" borderId="4" xfId="0" applyFont="1" applyBorder="1" applyAlignment="1">
      <alignment horizontal="center"/>
    </xf>
    <xf numFmtId="164" fontId="9" fillId="0" borderId="4" xfId="1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center" wrapText="1"/>
    </xf>
  </cellXfs>
  <cellStyles count="3">
    <cellStyle name="Comma" xfId="1" builtinId="3"/>
    <cellStyle name="Normal" xfId="0" builtinId="0"/>
    <cellStyle name="Normal 2" xfId="2" xr:uid="{4B5E4AEE-266B-40CA-994F-467856758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7131-1863-4811-A37A-C536AE86B99D}">
  <sheetPr>
    <pageSetUpPr fitToPage="1"/>
  </sheetPr>
  <dimension ref="A1:T115"/>
  <sheetViews>
    <sheetView tabSelected="1" view="pageBreakPreview" zoomScale="85" zoomScaleNormal="100" zoomScaleSheetLayoutView="85" workbookViewId="0">
      <selection activeCell="S9" sqref="S1:S1048576"/>
    </sheetView>
  </sheetViews>
  <sheetFormatPr defaultRowHeight="15" x14ac:dyDescent="0.25"/>
  <cols>
    <col min="1" max="1" width="8.85546875" style="52" customWidth="1"/>
    <col min="2" max="2" width="27.7109375" style="53" bestFit="1" customWidth="1"/>
    <col min="3" max="3" width="21.7109375" style="55" customWidth="1"/>
    <col min="4" max="4" width="12.5703125" bestFit="1" customWidth="1"/>
    <col min="5" max="5" width="30.140625" bestFit="1" customWidth="1"/>
    <col min="6" max="6" width="9" customWidth="1"/>
    <col min="7" max="7" width="7.5703125" customWidth="1"/>
    <col min="8" max="8" width="8.5703125" customWidth="1"/>
    <col min="9" max="9" width="8.28515625" customWidth="1"/>
    <col min="10" max="10" width="11.85546875" customWidth="1"/>
    <col min="11" max="11" width="15.85546875" customWidth="1"/>
    <col min="12" max="12" width="13.42578125" style="53" customWidth="1"/>
    <col min="13" max="13" width="11.140625" style="53" customWidth="1"/>
    <col min="14" max="14" width="12.42578125" style="53" customWidth="1"/>
    <col min="15" max="15" width="14.42578125" style="53" customWidth="1"/>
    <col min="16" max="16" width="30.140625" style="53" customWidth="1"/>
    <col min="17" max="17" width="13.85546875" customWidth="1"/>
    <col min="18" max="18" width="9.85546875" customWidth="1"/>
    <col min="19" max="19" width="10.85546875" style="54" customWidth="1"/>
    <col min="20" max="20" width="19.28515625" customWidth="1"/>
    <col min="21" max="21" width="18.42578125" customWidth="1"/>
    <col min="22" max="22" width="12.7109375" customWidth="1"/>
    <col min="23" max="23" width="14.85546875" customWidth="1"/>
  </cols>
  <sheetData>
    <row r="1" spans="1:20" ht="2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</row>
    <row r="2" spans="1:20" ht="13.5" customHeigh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8" t="s">
        <v>2</v>
      </c>
      <c r="S2" s="9"/>
      <c r="T2" s="10" t="s">
        <v>3</v>
      </c>
    </row>
    <row r="3" spans="1:20" ht="11.25" customHeight="1" x14ac:dyDescent="0.25">
      <c r="A3" s="11" t="s">
        <v>4</v>
      </c>
      <c r="B3" s="11"/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/>
      <c r="L3" s="12" t="s">
        <v>7</v>
      </c>
      <c r="M3" s="12"/>
      <c r="N3" s="12"/>
      <c r="O3" s="12" t="s">
        <v>8</v>
      </c>
      <c r="P3" s="12"/>
      <c r="Q3" s="12"/>
      <c r="R3" s="13" t="s">
        <v>9</v>
      </c>
      <c r="S3" s="14"/>
      <c r="T3" s="15"/>
    </row>
    <row r="4" spans="1:20" x14ac:dyDescent="0.25">
      <c r="A4" s="16" t="s">
        <v>10</v>
      </c>
      <c r="B4" s="16"/>
      <c r="C4" s="16"/>
      <c r="D4" s="16"/>
      <c r="E4" s="16">
        <v>600</v>
      </c>
      <c r="F4" s="16"/>
      <c r="G4" s="16"/>
      <c r="H4" s="16" t="s">
        <v>11</v>
      </c>
      <c r="I4" s="16"/>
      <c r="J4" s="16"/>
      <c r="K4" s="16"/>
      <c r="L4" s="17">
        <v>1311</v>
      </c>
      <c r="M4" s="17"/>
      <c r="N4" s="17"/>
      <c r="O4" s="18" t="s">
        <v>12</v>
      </c>
      <c r="P4" s="17"/>
      <c r="Q4" s="17"/>
      <c r="R4" s="19"/>
      <c r="S4" s="20"/>
      <c r="T4" s="21"/>
    </row>
    <row r="5" spans="1:20" ht="12.75" customHeight="1" x14ac:dyDescent="0.25">
      <c r="A5" s="5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2"/>
      <c r="T5" s="7"/>
    </row>
    <row r="6" spans="1:20" ht="12.75" customHeight="1" x14ac:dyDescent="0.25">
      <c r="A6" s="8" t="s">
        <v>14</v>
      </c>
      <c r="B6" s="23"/>
      <c r="C6" s="23"/>
      <c r="D6" s="23"/>
      <c r="E6" s="24"/>
      <c r="F6" s="8" t="s">
        <v>15</v>
      </c>
      <c r="G6" s="23"/>
      <c r="H6" s="23"/>
      <c r="I6" s="24"/>
      <c r="J6" s="8" t="s">
        <v>16</v>
      </c>
      <c r="K6" s="24"/>
      <c r="L6" s="8" t="s">
        <v>17</v>
      </c>
      <c r="M6" s="23"/>
      <c r="N6" s="23"/>
      <c r="O6" s="24"/>
      <c r="P6" s="8" t="s">
        <v>18</v>
      </c>
      <c r="Q6" s="23"/>
      <c r="R6" s="24"/>
      <c r="S6" s="25" t="s">
        <v>19</v>
      </c>
      <c r="T6" s="24"/>
    </row>
    <row r="7" spans="1:20" x14ac:dyDescent="0.25">
      <c r="A7" s="26" t="s">
        <v>20</v>
      </c>
      <c r="B7" s="27"/>
      <c r="C7" s="27"/>
      <c r="D7" s="27"/>
      <c r="E7" s="28"/>
      <c r="F7" s="29" t="s">
        <v>21</v>
      </c>
      <c r="G7" s="30"/>
      <c r="H7" s="30"/>
      <c r="I7" s="31"/>
      <c r="J7" s="29" t="s">
        <v>22</v>
      </c>
      <c r="K7" s="31"/>
      <c r="L7" s="29" t="s">
        <v>23</v>
      </c>
      <c r="M7" s="30"/>
      <c r="N7" s="30"/>
      <c r="O7" s="31"/>
      <c r="P7" s="29" t="s">
        <v>11</v>
      </c>
      <c r="Q7" s="30"/>
      <c r="R7" s="31"/>
      <c r="S7" s="32" t="s">
        <v>24</v>
      </c>
      <c r="T7" s="33"/>
    </row>
    <row r="8" spans="1:20" ht="8.25" customHeight="1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6"/>
      <c r="T8" s="37"/>
    </row>
    <row r="9" spans="1:20" ht="60" x14ac:dyDescent="0.25">
      <c r="A9" s="38" t="s">
        <v>25</v>
      </c>
      <c r="B9" s="38" t="s">
        <v>26</v>
      </c>
      <c r="C9" s="39" t="s">
        <v>27</v>
      </c>
      <c r="D9" s="38" t="s">
        <v>28</v>
      </c>
      <c r="E9" s="38" t="s">
        <v>29</v>
      </c>
      <c r="F9" s="38" t="s">
        <v>30</v>
      </c>
      <c r="G9" s="38" t="s">
        <v>31</v>
      </c>
      <c r="H9" s="38" t="s">
        <v>32</v>
      </c>
      <c r="I9" s="38" t="s">
        <v>33</v>
      </c>
      <c r="J9" s="38" t="s">
        <v>34</v>
      </c>
      <c r="K9" s="40" t="s">
        <v>35</v>
      </c>
      <c r="L9" s="41"/>
      <c r="M9" s="41"/>
      <c r="N9" s="41"/>
      <c r="O9" s="41"/>
      <c r="P9" s="42"/>
      <c r="Q9" s="38" t="s">
        <v>36</v>
      </c>
      <c r="R9" s="38" t="s">
        <v>37</v>
      </c>
      <c r="S9" s="43" t="s">
        <v>38</v>
      </c>
      <c r="T9" s="38" t="s">
        <v>39</v>
      </c>
    </row>
    <row r="10" spans="1:20" s="49" customFormat="1" ht="18" customHeight="1" x14ac:dyDescent="0.2">
      <c r="A10" s="44">
        <v>8</v>
      </c>
      <c r="B10" s="44" t="s">
        <v>40</v>
      </c>
      <c r="C10" s="45" t="s">
        <v>40</v>
      </c>
      <c r="D10" s="44" t="s">
        <v>43</v>
      </c>
      <c r="E10" s="44" t="s">
        <v>44</v>
      </c>
      <c r="F10" s="44">
        <v>1</v>
      </c>
      <c r="G10" s="44"/>
      <c r="H10" s="44" t="s">
        <v>41</v>
      </c>
      <c r="I10" s="44"/>
      <c r="J10" s="44"/>
      <c r="K10" s="46" t="s">
        <v>45</v>
      </c>
      <c r="L10" s="47"/>
      <c r="M10" s="47"/>
      <c r="N10" s="47"/>
      <c r="O10" s="47"/>
      <c r="P10" s="48"/>
      <c r="Q10" s="44">
        <v>2.5</v>
      </c>
      <c r="R10" s="44">
        <v>0.30000000000000004</v>
      </c>
      <c r="S10" s="44">
        <f t="shared" ref="S10:S30" si="0">ROUND(($Q10*$R10),2)</f>
        <v>0.75</v>
      </c>
      <c r="T10" s="44"/>
    </row>
    <row r="11" spans="1:20" s="49" customFormat="1" ht="18" customHeight="1" x14ac:dyDescent="0.2">
      <c r="A11" s="44">
        <v>9</v>
      </c>
      <c r="B11" s="44" t="s">
        <v>40</v>
      </c>
      <c r="C11" s="45" t="s">
        <v>40</v>
      </c>
      <c r="D11" s="44" t="s">
        <v>43</v>
      </c>
      <c r="E11" s="44" t="s">
        <v>44</v>
      </c>
      <c r="F11" s="44">
        <v>2</v>
      </c>
      <c r="G11" s="44"/>
      <c r="H11" s="44" t="s">
        <v>42</v>
      </c>
      <c r="I11" s="44"/>
      <c r="J11" s="44"/>
      <c r="K11" s="46" t="s">
        <v>45</v>
      </c>
      <c r="L11" s="47"/>
      <c r="M11" s="47"/>
      <c r="N11" s="47"/>
      <c r="O11" s="47"/>
      <c r="P11" s="48"/>
      <c r="Q11" s="44">
        <v>3.93</v>
      </c>
      <c r="R11" s="44">
        <v>199.31</v>
      </c>
      <c r="S11" s="44">
        <f t="shared" si="0"/>
        <v>783.29</v>
      </c>
      <c r="T11" s="44"/>
    </row>
    <row r="12" spans="1:20" s="49" customFormat="1" ht="18" customHeight="1" x14ac:dyDescent="0.2">
      <c r="A12" s="44">
        <v>10</v>
      </c>
      <c r="B12" s="44" t="s">
        <v>40</v>
      </c>
      <c r="C12" s="45" t="s">
        <v>40</v>
      </c>
      <c r="D12" s="44" t="s">
        <v>43</v>
      </c>
      <c r="E12" s="44" t="s">
        <v>44</v>
      </c>
      <c r="F12" s="44">
        <v>3</v>
      </c>
      <c r="G12" s="44"/>
      <c r="H12" s="44" t="s">
        <v>42</v>
      </c>
      <c r="I12" s="44"/>
      <c r="J12" s="44"/>
      <c r="K12" s="46" t="s">
        <v>45</v>
      </c>
      <c r="L12" s="47"/>
      <c r="M12" s="47"/>
      <c r="N12" s="47"/>
      <c r="O12" s="47"/>
      <c r="P12" s="48"/>
      <c r="Q12" s="44">
        <v>6.46</v>
      </c>
      <c r="R12" s="44">
        <v>10.83</v>
      </c>
      <c r="S12" s="44">
        <f t="shared" si="0"/>
        <v>69.959999999999994</v>
      </c>
      <c r="T12" s="44"/>
    </row>
    <row r="13" spans="1:20" s="49" customFormat="1" ht="18" customHeight="1" x14ac:dyDescent="0.2">
      <c r="A13" s="44">
        <v>26</v>
      </c>
      <c r="B13" s="44" t="s">
        <v>40</v>
      </c>
      <c r="C13" s="45" t="s">
        <v>40</v>
      </c>
      <c r="D13" s="44" t="s">
        <v>47</v>
      </c>
      <c r="E13" s="44" t="s">
        <v>44</v>
      </c>
      <c r="F13" s="44">
        <v>0.5</v>
      </c>
      <c r="G13" s="44"/>
      <c r="H13" s="44" t="s">
        <v>48</v>
      </c>
      <c r="I13" s="44"/>
      <c r="J13" s="44"/>
      <c r="K13" s="46" t="s">
        <v>45</v>
      </c>
      <c r="L13" s="47"/>
      <c r="M13" s="47"/>
      <c r="N13" s="47"/>
      <c r="O13" s="47"/>
      <c r="P13" s="48"/>
      <c r="Q13" s="44">
        <v>1.62</v>
      </c>
      <c r="R13" s="44">
        <v>0.05</v>
      </c>
      <c r="S13" s="44">
        <f t="shared" si="0"/>
        <v>0.08</v>
      </c>
      <c r="T13" s="44"/>
    </row>
    <row r="14" spans="1:20" s="49" customFormat="1" ht="18" customHeight="1" x14ac:dyDescent="0.2">
      <c r="A14" s="44">
        <v>27</v>
      </c>
      <c r="B14" s="44" t="s">
        <v>40</v>
      </c>
      <c r="C14" s="45" t="s">
        <v>40</v>
      </c>
      <c r="D14" s="44" t="s">
        <v>47</v>
      </c>
      <c r="E14" s="44" t="s">
        <v>44</v>
      </c>
      <c r="F14" s="44">
        <v>0.75</v>
      </c>
      <c r="G14" s="44"/>
      <c r="H14" s="44" t="s">
        <v>48</v>
      </c>
      <c r="I14" s="44"/>
      <c r="J14" s="44"/>
      <c r="K14" s="46" t="s">
        <v>45</v>
      </c>
      <c r="L14" s="47"/>
      <c r="M14" s="47"/>
      <c r="N14" s="47"/>
      <c r="O14" s="47"/>
      <c r="P14" s="48"/>
      <c r="Q14" s="44">
        <v>2.2000000000000002</v>
      </c>
      <c r="R14" s="44">
        <v>7.8499999999999979</v>
      </c>
      <c r="S14" s="44">
        <f t="shared" si="0"/>
        <v>17.27</v>
      </c>
      <c r="T14" s="44"/>
    </row>
    <row r="15" spans="1:20" s="49" customFormat="1" ht="18" customHeight="1" x14ac:dyDescent="0.2">
      <c r="A15" s="44">
        <v>28</v>
      </c>
      <c r="B15" s="44" t="s">
        <v>40</v>
      </c>
      <c r="C15" s="45" t="s">
        <v>40</v>
      </c>
      <c r="D15" s="44" t="s">
        <v>47</v>
      </c>
      <c r="E15" s="44" t="s">
        <v>44</v>
      </c>
      <c r="F15" s="44">
        <v>1</v>
      </c>
      <c r="G15" s="44"/>
      <c r="H15" s="44" t="s">
        <v>48</v>
      </c>
      <c r="I15" s="44"/>
      <c r="J15" s="44"/>
      <c r="K15" s="46" t="s">
        <v>45</v>
      </c>
      <c r="L15" s="47"/>
      <c r="M15" s="47"/>
      <c r="N15" s="47"/>
      <c r="O15" s="47"/>
      <c r="P15" s="48"/>
      <c r="Q15" s="44">
        <v>3.24</v>
      </c>
      <c r="R15" s="44">
        <v>286.26000000000005</v>
      </c>
      <c r="S15" s="44">
        <f t="shared" si="0"/>
        <v>927.48</v>
      </c>
      <c r="T15" s="44"/>
    </row>
    <row r="16" spans="1:20" s="49" customFormat="1" ht="18" customHeight="1" x14ac:dyDescent="0.2">
      <c r="A16" s="44">
        <v>29</v>
      </c>
      <c r="B16" s="44" t="s">
        <v>40</v>
      </c>
      <c r="C16" s="45" t="s">
        <v>40</v>
      </c>
      <c r="D16" s="44" t="s">
        <v>47</v>
      </c>
      <c r="E16" s="44" t="s">
        <v>44</v>
      </c>
      <c r="F16" s="44">
        <v>1.5</v>
      </c>
      <c r="G16" s="44"/>
      <c r="H16" s="44" t="s">
        <v>48</v>
      </c>
      <c r="I16" s="44"/>
      <c r="J16" s="44"/>
      <c r="K16" s="46" t="s">
        <v>45</v>
      </c>
      <c r="L16" s="47"/>
      <c r="M16" s="47"/>
      <c r="N16" s="47"/>
      <c r="O16" s="47"/>
      <c r="P16" s="48"/>
      <c r="Q16" s="44">
        <v>5.41</v>
      </c>
      <c r="R16" s="44">
        <v>0.17</v>
      </c>
      <c r="S16" s="44">
        <f t="shared" si="0"/>
        <v>0.92</v>
      </c>
      <c r="T16" s="44"/>
    </row>
    <row r="17" spans="1:20" s="49" customFormat="1" ht="18" customHeight="1" x14ac:dyDescent="0.2">
      <c r="A17" s="44">
        <v>30</v>
      </c>
      <c r="B17" s="44" t="s">
        <v>40</v>
      </c>
      <c r="C17" s="45" t="s">
        <v>40</v>
      </c>
      <c r="D17" s="44" t="s">
        <v>47</v>
      </c>
      <c r="E17" s="44" t="s">
        <v>44</v>
      </c>
      <c r="F17" s="44">
        <v>2</v>
      </c>
      <c r="G17" s="44"/>
      <c r="H17" s="44" t="s">
        <v>46</v>
      </c>
      <c r="I17" s="44"/>
      <c r="J17" s="44"/>
      <c r="K17" s="46" t="s">
        <v>45</v>
      </c>
      <c r="L17" s="47"/>
      <c r="M17" s="47"/>
      <c r="N17" s="47"/>
      <c r="O17" s="47"/>
      <c r="P17" s="48"/>
      <c r="Q17" s="44">
        <v>11.11</v>
      </c>
      <c r="R17" s="44">
        <v>232.05999999999992</v>
      </c>
      <c r="S17" s="44">
        <f t="shared" si="0"/>
        <v>2578.19</v>
      </c>
      <c r="T17" s="44"/>
    </row>
    <row r="18" spans="1:20" s="49" customFormat="1" ht="18" customHeight="1" x14ac:dyDescent="0.2">
      <c r="A18" s="44">
        <v>31</v>
      </c>
      <c r="B18" s="44" t="s">
        <v>40</v>
      </c>
      <c r="C18" s="45" t="s">
        <v>40</v>
      </c>
      <c r="D18" s="44" t="s">
        <v>47</v>
      </c>
      <c r="E18" s="44" t="s">
        <v>44</v>
      </c>
      <c r="F18" s="44">
        <v>3</v>
      </c>
      <c r="G18" s="44"/>
      <c r="H18" s="44" t="s">
        <v>46</v>
      </c>
      <c r="I18" s="44"/>
      <c r="J18" s="44"/>
      <c r="K18" s="46" t="s">
        <v>45</v>
      </c>
      <c r="L18" s="47"/>
      <c r="M18" s="47"/>
      <c r="N18" s="47"/>
      <c r="O18" s="47"/>
      <c r="P18" s="48"/>
      <c r="Q18" s="44">
        <v>21.35</v>
      </c>
      <c r="R18" s="44">
        <v>311.44000000000011</v>
      </c>
      <c r="S18" s="44">
        <f t="shared" si="0"/>
        <v>6649.24</v>
      </c>
      <c r="T18" s="44"/>
    </row>
    <row r="19" spans="1:20" s="49" customFormat="1" ht="18" customHeight="1" x14ac:dyDescent="0.2">
      <c r="A19" s="44">
        <v>32</v>
      </c>
      <c r="B19" s="44" t="s">
        <v>40</v>
      </c>
      <c r="C19" s="45" t="s">
        <v>40</v>
      </c>
      <c r="D19" s="44" t="s">
        <v>47</v>
      </c>
      <c r="E19" s="44" t="s">
        <v>44</v>
      </c>
      <c r="F19" s="44">
        <v>4</v>
      </c>
      <c r="G19" s="44"/>
      <c r="H19" s="44" t="s">
        <v>46</v>
      </c>
      <c r="I19" s="44"/>
      <c r="J19" s="44"/>
      <c r="K19" s="46" t="s">
        <v>45</v>
      </c>
      <c r="L19" s="47"/>
      <c r="M19" s="47"/>
      <c r="N19" s="47"/>
      <c r="O19" s="47"/>
      <c r="P19" s="48"/>
      <c r="Q19" s="44">
        <v>33.54</v>
      </c>
      <c r="R19" s="44">
        <v>34.270000000000003</v>
      </c>
      <c r="S19" s="44">
        <f t="shared" si="0"/>
        <v>1149.42</v>
      </c>
      <c r="T19" s="44"/>
    </row>
    <row r="20" spans="1:20" s="49" customFormat="1" ht="18" customHeight="1" x14ac:dyDescent="0.2">
      <c r="A20" s="44">
        <v>33</v>
      </c>
      <c r="B20" s="44" t="s">
        <v>40</v>
      </c>
      <c r="C20" s="45" t="s">
        <v>40</v>
      </c>
      <c r="D20" s="44" t="s">
        <v>47</v>
      </c>
      <c r="E20" s="44" t="s">
        <v>44</v>
      </c>
      <c r="F20" s="44">
        <v>6</v>
      </c>
      <c r="G20" s="44"/>
      <c r="H20" s="44" t="s">
        <v>46</v>
      </c>
      <c r="I20" s="44"/>
      <c r="J20" s="44"/>
      <c r="K20" s="46" t="s">
        <v>45</v>
      </c>
      <c r="L20" s="47"/>
      <c r="M20" s="47"/>
      <c r="N20" s="47"/>
      <c r="O20" s="47"/>
      <c r="P20" s="48"/>
      <c r="Q20" s="44">
        <v>67.569999999999993</v>
      </c>
      <c r="R20" s="44">
        <v>17.099999999999998</v>
      </c>
      <c r="S20" s="44">
        <f t="shared" si="0"/>
        <v>1155.45</v>
      </c>
      <c r="T20" s="44"/>
    </row>
    <row r="21" spans="1:20" s="49" customFormat="1" ht="15" customHeight="1" x14ac:dyDescent="0.2">
      <c r="A21" s="44">
        <v>34</v>
      </c>
      <c r="B21" s="44" t="s">
        <v>40</v>
      </c>
      <c r="C21" s="45" t="s">
        <v>40</v>
      </c>
      <c r="D21" s="44" t="s">
        <v>47</v>
      </c>
      <c r="E21" s="44" t="s">
        <v>44</v>
      </c>
      <c r="F21" s="44">
        <v>8</v>
      </c>
      <c r="G21" s="44"/>
      <c r="H21" s="44" t="s">
        <v>46</v>
      </c>
      <c r="I21" s="44"/>
      <c r="J21" s="44"/>
      <c r="K21" s="46" t="s">
        <v>49</v>
      </c>
      <c r="L21" s="47"/>
      <c r="M21" s="47"/>
      <c r="N21" s="47"/>
      <c r="O21" s="47"/>
      <c r="P21" s="48"/>
      <c r="Q21" s="44">
        <v>111.27</v>
      </c>
      <c r="R21" s="44">
        <v>14.389999999999999</v>
      </c>
      <c r="S21" s="44">
        <f t="shared" si="0"/>
        <v>1601.18</v>
      </c>
      <c r="T21" s="44"/>
    </row>
    <row r="22" spans="1:20" s="49" customFormat="1" ht="15" customHeight="1" x14ac:dyDescent="0.2">
      <c r="A22" s="44">
        <v>35</v>
      </c>
      <c r="B22" s="44" t="s">
        <v>40</v>
      </c>
      <c r="C22" s="45" t="s">
        <v>40</v>
      </c>
      <c r="D22" s="44" t="s">
        <v>47</v>
      </c>
      <c r="E22" s="44" t="s">
        <v>44</v>
      </c>
      <c r="F22" s="44">
        <v>10</v>
      </c>
      <c r="G22" s="44"/>
      <c r="H22" s="44" t="s">
        <v>46</v>
      </c>
      <c r="I22" s="44"/>
      <c r="J22" s="44"/>
      <c r="K22" s="46" t="s">
        <v>49</v>
      </c>
      <c r="L22" s="47"/>
      <c r="M22" s="47"/>
      <c r="N22" s="47"/>
      <c r="O22" s="47"/>
      <c r="P22" s="48"/>
      <c r="Q22" s="44">
        <v>172.27</v>
      </c>
      <c r="R22" s="44">
        <v>26.770000000000003</v>
      </c>
      <c r="S22" s="44">
        <f t="shared" si="0"/>
        <v>4611.67</v>
      </c>
      <c r="T22" s="44"/>
    </row>
    <row r="23" spans="1:20" s="49" customFormat="1" ht="15" customHeight="1" x14ac:dyDescent="0.2">
      <c r="A23" s="44">
        <v>36</v>
      </c>
      <c r="B23" s="44" t="s">
        <v>40</v>
      </c>
      <c r="C23" s="45" t="s">
        <v>40</v>
      </c>
      <c r="D23" s="44" t="s">
        <v>47</v>
      </c>
      <c r="E23" s="44" t="s">
        <v>44</v>
      </c>
      <c r="F23" s="44">
        <v>24</v>
      </c>
      <c r="G23" s="44"/>
      <c r="H23" s="44" t="s">
        <v>46</v>
      </c>
      <c r="I23" s="44"/>
      <c r="J23" s="44"/>
      <c r="K23" s="46" t="s">
        <v>49</v>
      </c>
      <c r="L23" s="47"/>
      <c r="M23" s="47"/>
      <c r="N23" s="47"/>
      <c r="O23" s="47"/>
      <c r="P23" s="48"/>
      <c r="Q23" s="44">
        <v>808.27</v>
      </c>
      <c r="R23" s="44">
        <v>1.2</v>
      </c>
      <c r="S23" s="44">
        <f t="shared" si="0"/>
        <v>969.92</v>
      </c>
      <c r="T23" s="44"/>
    </row>
    <row r="24" spans="1:20" s="49" customFormat="1" ht="15" customHeight="1" x14ac:dyDescent="0.2">
      <c r="A24" s="44">
        <v>40</v>
      </c>
      <c r="B24" s="44" t="s">
        <v>50</v>
      </c>
      <c r="C24" s="50" t="s">
        <v>51</v>
      </c>
      <c r="D24" s="44" t="s">
        <v>43</v>
      </c>
      <c r="E24" s="44" t="s">
        <v>44</v>
      </c>
      <c r="F24" s="44">
        <v>2</v>
      </c>
      <c r="G24" s="44"/>
      <c r="H24" s="44" t="s">
        <v>42</v>
      </c>
      <c r="I24" s="44"/>
      <c r="J24" s="44"/>
      <c r="K24" s="46" t="s">
        <v>52</v>
      </c>
      <c r="L24" s="47"/>
      <c r="M24" s="47"/>
      <c r="N24" s="47"/>
      <c r="O24" s="47"/>
      <c r="P24" s="48"/>
      <c r="Q24" s="44">
        <v>0.23</v>
      </c>
      <c r="R24" s="44">
        <v>2</v>
      </c>
      <c r="S24" s="44">
        <f t="shared" si="0"/>
        <v>0.46</v>
      </c>
      <c r="T24" s="44"/>
    </row>
    <row r="25" spans="1:20" s="49" customFormat="1" ht="15" customHeight="1" x14ac:dyDescent="0.2">
      <c r="A25" s="44">
        <v>45</v>
      </c>
      <c r="B25" s="44" t="s">
        <v>50</v>
      </c>
      <c r="C25" s="50" t="s">
        <v>51</v>
      </c>
      <c r="D25" s="44" t="s">
        <v>47</v>
      </c>
      <c r="E25" s="44" t="s">
        <v>44</v>
      </c>
      <c r="F25" s="44">
        <v>1</v>
      </c>
      <c r="G25" s="44"/>
      <c r="H25" s="44" t="s">
        <v>48</v>
      </c>
      <c r="I25" s="44"/>
      <c r="J25" s="44"/>
      <c r="K25" s="46" t="s">
        <v>52</v>
      </c>
      <c r="L25" s="47"/>
      <c r="M25" s="47"/>
      <c r="N25" s="47"/>
      <c r="O25" s="47"/>
      <c r="P25" s="48"/>
      <c r="Q25" s="44">
        <v>0.11</v>
      </c>
      <c r="R25" s="44">
        <v>6</v>
      </c>
      <c r="S25" s="44">
        <f t="shared" si="0"/>
        <v>0.66</v>
      </c>
      <c r="T25" s="44"/>
    </row>
    <row r="26" spans="1:20" s="49" customFormat="1" ht="15" customHeight="1" x14ac:dyDescent="0.2">
      <c r="A26" s="44">
        <v>46</v>
      </c>
      <c r="B26" s="44" t="s">
        <v>50</v>
      </c>
      <c r="C26" s="50" t="s">
        <v>51</v>
      </c>
      <c r="D26" s="44" t="s">
        <v>47</v>
      </c>
      <c r="E26" s="44" t="s">
        <v>44</v>
      </c>
      <c r="F26" s="44">
        <v>2</v>
      </c>
      <c r="G26" s="44"/>
      <c r="H26" s="44" t="s">
        <v>46</v>
      </c>
      <c r="I26" s="44"/>
      <c r="J26" s="44"/>
      <c r="K26" s="46" t="s">
        <v>52</v>
      </c>
      <c r="L26" s="47"/>
      <c r="M26" s="47"/>
      <c r="N26" s="47"/>
      <c r="O26" s="47"/>
      <c r="P26" s="48"/>
      <c r="Q26" s="44">
        <v>0.72</v>
      </c>
      <c r="R26" s="44">
        <v>5</v>
      </c>
      <c r="S26" s="44">
        <f t="shared" si="0"/>
        <v>3.6</v>
      </c>
      <c r="T26" s="44"/>
    </row>
    <row r="27" spans="1:20" s="49" customFormat="1" ht="15" customHeight="1" x14ac:dyDescent="0.2">
      <c r="A27" s="44">
        <v>47</v>
      </c>
      <c r="B27" s="44" t="s">
        <v>50</v>
      </c>
      <c r="C27" s="50" t="s">
        <v>51</v>
      </c>
      <c r="D27" s="44" t="s">
        <v>47</v>
      </c>
      <c r="E27" s="44" t="s">
        <v>44</v>
      </c>
      <c r="F27" s="44">
        <v>3</v>
      </c>
      <c r="G27" s="44"/>
      <c r="H27" s="44" t="s">
        <v>46</v>
      </c>
      <c r="I27" s="44"/>
      <c r="J27" s="44"/>
      <c r="K27" s="46" t="s">
        <v>52</v>
      </c>
      <c r="L27" s="47"/>
      <c r="M27" s="47"/>
      <c r="N27" s="47"/>
      <c r="O27" s="47"/>
      <c r="P27" s="48"/>
      <c r="Q27" s="44">
        <v>2.0699999999999998</v>
      </c>
      <c r="R27" s="44">
        <v>13</v>
      </c>
      <c r="S27" s="44">
        <f t="shared" si="0"/>
        <v>26.91</v>
      </c>
      <c r="T27" s="44"/>
    </row>
    <row r="28" spans="1:20" s="49" customFormat="1" ht="15" customHeight="1" x14ac:dyDescent="0.2">
      <c r="A28" s="44">
        <v>48</v>
      </c>
      <c r="B28" s="44" t="s">
        <v>50</v>
      </c>
      <c r="C28" s="50" t="s">
        <v>51</v>
      </c>
      <c r="D28" s="44" t="s">
        <v>47</v>
      </c>
      <c r="E28" s="44" t="s">
        <v>44</v>
      </c>
      <c r="F28" s="44">
        <v>8</v>
      </c>
      <c r="G28" s="44"/>
      <c r="H28" s="44" t="s">
        <v>46</v>
      </c>
      <c r="I28" s="44"/>
      <c r="J28" s="44"/>
      <c r="K28" s="46" t="s">
        <v>53</v>
      </c>
      <c r="L28" s="47"/>
      <c r="M28" s="47"/>
      <c r="N28" s="47"/>
      <c r="O28" s="47"/>
      <c r="P28" s="48"/>
      <c r="Q28" s="44">
        <v>31.36</v>
      </c>
      <c r="R28" s="44">
        <v>8</v>
      </c>
      <c r="S28" s="44">
        <f t="shared" si="0"/>
        <v>250.88</v>
      </c>
      <c r="T28" s="44"/>
    </row>
    <row r="29" spans="1:20" s="49" customFormat="1" ht="32.1" customHeight="1" x14ac:dyDescent="0.2">
      <c r="A29" s="44">
        <v>54</v>
      </c>
      <c r="B29" s="44" t="s">
        <v>54</v>
      </c>
      <c r="C29" s="50" t="s">
        <v>51</v>
      </c>
      <c r="D29" s="44" t="s">
        <v>43</v>
      </c>
      <c r="E29" s="44" t="s">
        <v>44</v>
      </c>
      <c r="F29" s="44">
        <v>2</v>
      </c>
      <c r="G29" s="44"/>
      <c r="H29" s="44" t="s">
        <v>42</v>
      </c>
      <c r="I29" s="44"/>
      <c r="J29" s="44"/>
      <c r="K29" s="46" t="s">
        <v>55</v>
      </c>
      <c r="L29" s="47"/>
      <c r="M29" s="47"/>
      <c r="N29" s="47"/>
      <c r="O29" s="47"/>
      <c r="P29" s="48"/>
      <c r="Q29" s="44">
        <v>0.46</v>
      </c>
      <c r="R29" s="44">
        <v>54</v>
      </c>
      <c r="S29" s="44">
        <f t="shared" si="0"/>
        <v>24.84</v>
      </c>
      <c r="T29" s="44"/>
    </row>
    <row r="30" spans="1:20" s="49" customFormat="1" ht="32.1" customHeight="1" x14ac:dyDescent="0.2">
      <c r="A30" s="44">
        <v>55</v>
      </c>
      <c r="B30" s="44" t="s">
        <v>54</v>
      </c>
      <c r="C30" s="50" t="s">
        <v>51</v>
      </c>
      <c r="D30" s="44" t="s">
        <v>43</v>
      </c>
      <c r="E30" s="44" t="s">
        <v>44</v>
      </c>
      <c r="F30" s="44">
        <v>3</v>
      </c>
      <c r="G30" s="44"/>
      <c r="H30" s="44" t="s">
        <v>42</v>
      </c>
      <c r="I30" s="44"/>
      <c r="J30" s="44"/>
      <c r="K30" s="46" t="s">
        <v>55</v>
      </c>
      <c r="L30" s="47"/>
      <c r="M30" s="47"/>
      <c r="N30" s="47"/>
      <c r="O30" s="47"/>
      <c r="P30" s="48"/>
      <c r="Q30" s="44">
        <v>1.1299999999999999</v>
      </c>
      <c r="R30" s="44">
        <v>1</v>
      </c>
      <c r="S30" s="44">
        <f t="shared" si="0"/>
        <v>1.1299999999999999</v>
      </c>
      <c r="T30" s="44"/>
    </row>
    <row r="31" spans="1:20" s="49" customFormat="1" ht="32.1" customHeight="1" x14ac:dyDescent="0.2">
      <c r="A31" s="44">
        <v>69</v>
      </c>
      <c r="B31" s="44" t="s">
        <v>54</v>
      </c>
      <c r="C31" s="50" t="s">
        <v>51</v>
      </c>
      <c r="D31" s="44" t="s">
        <v>47</v>
      </c>
      <c r="E31" s="44" t="s">
        <v>44</v>
      </c>
      <c r="F31" s="44">
        <v>0.75</v>
      </c>
      <c r="G31" s="44"/>
      <c r="H31" s="44" t="s">
        <v>48</v>
      </c>
      <c r="I31" s="44"/>
      <c r="J31" s="44"/>
      <c r="K31" s="46" t="s">
        <v>55</v>
      </c>
      <c r="L31" s="47"/>
      <c r="M31" s="47"/>
      <c r="N31" s="47"/>
      <c r="O31" s="47"/>
      <c r="P31" s="48"/>
      <c r="Q31" s="44">
        <v>0.11</v>
      </c>
      <c r="R31" s="44">
        <v>18</v>
      </c>
      <c r="S31" s="44">
        <f t="shared" ref="S31:S61" si="1">ROUND(($Q31*$R31),2)</f>
        <v>1.98</v>
      </c>
      <c r="T31" s="44"/>
    </row>
    <row r="32" spans="1:20" s="49" customFormat="1" ht="32.1" customHeight="1" x14ac:dyDescent="0.2">
      <c r="A32" s="44">
        <v>70</v>
      </c>
      <c r="B32" s="44" t="s">
        <v>54</v>
      </c>
      <c r="C32" s="50" t="s">
        <v>51</v>
      </c>
      <c r="D32" s="44" t="s">
        <v>47</v>
      </c>
      <c r="E32" s="44" t="s">
        <v>44</v>
      </c>
      <c r="F32" s="44">
        <v>1</v>
      </c>
      <c r="G32" s="44"/>
      <c r="H32" s="44" t="s">
        <v>48</v>
      </c>
      <c r="I32" s="44"/>
      <c r="J32" s="44"/>
      <c r="K32" s="46" t="s">
        <v>55</v>
      </c>
      <c r="L32" s="47"/>
      <c r="M32" s="47"/>
      <c r="N32" s="47"/>
      <c r="O32" s="47"/>
      <c r="P32" s="48"/>
      <c r="Q32" s="44">
        <v>0.2</v>
      </c>
      <c r="R32" s="44">
        <v>116</v>
      </c>
      <c r="S32" s="44">
        <f t="shared" si="1"/>
        <v>23.2</v>
      </c>
      <c r="T32" s="44"/>
    </row>
    <row r="33" spans="1:20" s="49" customFormat="1" ht="32.1" customHeight="1" x14ac:dyDescent="0.2">
      <c r="A33" s="44">
        <v>71</v>
      </c>
      <c r="B33" s="44" t="s">
        <v>54</v>
      </c>
      <c r="C33" s="50" t="s">
        <v>51</v>
      </c>
      <c r="D33" s="44" t="s">
        <v>47</v>
      </c>
      <c r="E33" s="44" t="s">
        <v>44</v>
      </c>
      <c r="F33" s="44">
        <v>2</v>
      </c>
      <c r="G33" s="44"/>
      <c r="H33" s="44" t="s">
        <v>46</v>
      </c>
      <c r="I33" s="44"/>
      <c r="J33" s="44"/>
      <c r="K33" s="46" t="s">
        <v>55</v>
      </c>
      <c r="L33" s="47"/>
      <c r="M33" s="47"/>
      <c r="N33" s="47"/>
      <c r="O33" s="47"/>
      <c r="P33" s="48"/>
      <c r="Q33" s="44">
        <v>1.45</v>
      </c>
      <c r="R33" s="44">
        <v>89</v>
      </c>
      <c r="S33" s="44">
        <f t="shared" si="1"/>
        <v>129.05000000000001</v>
      </c>
      <c r="T33" s="44"/>
    </row>
    <row r="34" spans="1:20" s="49" customFormat="1" ht="32.1" customHeight="1" x14ac:dyDescent="0.2">
      <c r="A34" s="44">
        <v>72</v>
      </c>
      <c r="B34" s="44" t="s">
        <v>54</v>
      </c>
      <c r="C34" s="50" t="s">
        <v>51</v>
      </c>
      <c r="D34" s="44" t="s">
        <v>47</v>
      </c>
      <c r="E34" s="44" t="s">
        <v>44</v>
      </c>
      <c r="F34" s="44">
        <v>3</v>
      </c>
      <c r="G34" s="44"/>
      <c r="H34" s="44" t="s">
        <v>46</v>
      </c>
      <c r="I34" s="44"/>
      <c r="J34" s="44"/>
      <c r="K34" s="46" t="s">
        <v>55</v>
      </c>
      <c r="L34" s="47"/>
      <c r="M34" s="47"/>
      <c r="N34" s="47"/>
      <c r="O34" s="47"/>
      <c r="P34" s="48"/>
      <c r="Q34" s="44">
        <v>4.12</v>
      </c>
      <c r="R34" s="44">
        <v>124</v>
      </c>
      <c r="S34" s="44">
        <f t="shared" si="1"/>
        <v>510.88</v>
      </c>
      <c r="T34" s="44"/>
    </row>
    <row r="35" spans="1:20" s="49" customFormat="1" ht="32.1" customHeight="1" x14ac:dyDescent="0.2">
      <c r="A35" s="44">
        <v>73</v>
      </c>
      <c r="B35" s="44" t="s">
        <v>54</v>
      </c>
      <c r="C35" s="50" t="s">
        <v>51</v>
      </c>
      <c r="D35" s="44" t="s">
        <v>47</v>
      </c>
      <c r="E35" s="44" t="s">
        <v>44</v>
      </c>
      <c r="F35" s="44">
        <v>4</v>
      </c>
      <c r="G35" s="44"/>
      <c r="H35" s="44" t="s">
        <v>46</v>
      </c>
      <c r="I35" s="44"/>
      <c r="J35" s="44"/>
      <c r="K35" s="46" t="s">
        <v>55</v>
      </c>
      <c r="L35" s="47"/>
      <c r="M35" s="47"/>
      <c r="N35" s="47"/>
      <c r="O35" s="47"/>
      <c r="P35" s="48"/>
      <c r="Q35" s="44">
        <v>8.74</v>
      </c>
      <c r="R35" s="44">
        <v>7</v>
      </c>
      <c r="S35" s="44">
        <f t="shared" si="1"/>
        <v>61.18</v>
      </c>
      <c r="T35" s="44"/>
    </row>
    <row r="36" spans="1:20" s="49" customFormat="1" ht="32.1" customHeight="1" x14ac:dyDescent="0.2">
      <c r="A36" s="44">
        <v>74</v>
      </c>
      <c r="B36" s="44" t="s">
        <v>54</v>
      </c>
      <c r="C36" s="50" t="s">
        <v>51</v>
      </c>
      <c r="D36" s="44" t="s">
        <v>47</v>
      </c>
      <c r="E36" s="44" t="s">
        <v>44</v>
      </c>
      <c r="F36" s="44">
        <v>6</v>
      </c>
      <c r="G36" s="44"/>
      <c r="H36" s="44" t="s">
        <v>46</v>
      </c>
      <c r="I36" s="44"/>
      <c r="J36" s="44"/>
      <c r="K36" s="46" t="s">
        <v>55</v>
      </c>
      <c r="L36" s="47"/>
      <c r="M36" s="47"/>
      <c r="N36" s="47"/>
      <c r="O36" s="47"/>
      <c r="P36" s="48"/>
      <c r="Q36" s="44">
        <v>26.2</v>
      </c>
      <c r="R36" s="44">
        <v>11</v>
      </c>
      <c r="S36" s="44">
        <f t="shared" si="1"/>
        <v>288.2</v>
      </c>
      <c r="T36" s="44"/>
    </row>
    <row r="37" spans="1:20" s="49" customFormat="1" ht="32.1" customHeight="1" x14ac:dyDescent="0.2">
      <c r="A37" s="44">
        <v>75</v>
      </c>
      <c r="B37" s="44" t="s">
        <v>54</v>
      </c>
      <c r="C37" s="50" t="s">
        <v>51</v>
      </c>
      <c r="D37" s="44" t="s">
        <v>47</v>
      </c>
      <c r="E37" s="44" t="s">
        <v>44</v>
      </c>
      <c r="F37" s="44">
        <v>8</v>
      </c>
      <c r="G37" s="44"/>
      <c r="H37" s="44" t="s">
        <v>46</v>
      </c>
      <c r="I37" s="44"/>
      <c r="J37" s="44"/>
      <c r="K37" s="46" t="s">
        <v>56</v>
      </c>
      <c r="L37" s="47"/>
      <c r="M37" s="47"/>
      <c r="N37" s="47"/>
      <c r="O37" s="47"/>
      <c r="P37" s="48"/>
      <c r="Q37" s="44">
        <v>57.1</v>
      </c>
      <c r="R37" s="44">
        <v>6</v>
      </c>
      <c r="S37" s="44">
        <f t="shared" si="1"/>
        <v>342.6</v>
      </c>
      <c r="T37" s="44"/>
    </row>
    <row r="38" spans="1:20" s="49" customFormat="1" ht="32.1" customHeight="1" x14ac:dyDescent="0.2">
      <c r="A38" s="44">
        <v>76</v>
      </c>
      <c r="B38" s="44" t="s">
        <v>54</v>
      </c>
      <c r="C38" s="50" t="s">
        <v>51</v>
      </c>
      <c r="D38" s="44" t="s">
        <v>47</v>
      </c>
      <c r="E38" s="44" t="s">
        <v>44</v>
      </c>
      <c r="F38" s="44">
        <v>10</v>
      </c>
      <c r="G38" s="44"/>
      <c r="H38" s="44" t="s">
        <v>46</v>
      </c>
      <c r="I38" s="44"/>
      <c r="J38" s="44"/>
      <c r="K38" s="46" t="s">
        <v>56</v>
      </c>
      <c r="L38" s="47"/>
      <c r="M38" s="47"/>
      <c r="N38" s="47"/>
      <c r="O38" s="47"/>
      <c r="P38" s="48"/>
      <c r="Q38" s="44">
        <v>114.07</v>
      </c>
      <c r="R38" s="44">
        <v>18</v>
      </c>
      <c r="S38" s="44">
        <f t="shared" si="1"/>
        <v>2053.2600000000002</v>
      </c>
      <c r="T38" s="44"/>
    </row>
    <row r="39" spans="1:20" s="49" customFormat="1" ht="15" customHeight="1" x14ac:dyDescent="0.2">
      <c r="A39" s="44">
        <v>81</v>
      </c>
      <c r="B39" s="44" t="s">
        <v>57</v>
      </c>
      <c r="C39" s="50" t="s">
        <v>51</v>
      </c>
      <c r="D39" s="44" t="s">
        <v>47</v>
      </c>
      <c r="E39" s="44" t="s">
        <v>44</v>
      </c>
      <c r="F39" s="44">
        <v>8</v>
      </c>
      <c r="G39" s="44"/>
      <c r="H39" s="44" t="s">
        <v>46</v>
      </c>
      <c r="I39" s="44"/>
      <c r="J39" s="44"/>
      <c r="K39" s="46" t="s">
        <v>58</v>
      </c>
      <c r="L39" s="47"/>
      <c r="M39" s="47"/>
      <c r="N39" s="47"/>
      <c r="O39" s="47"/>
      <c r="P39" s="48"/>
      <c r="Q39" s="44">
        <v>15.47</v>
      </c>
      <c r="R39" s="44">
        <v>6</v>
      </c>
      <c r="S39" s="44">
        <f t="shared" si="1"/>
        <v>92.82</v>
      </c>
      <c r="T39" s="44"/>
    </row>
    <row r="40" spans="1:20" s="49" customFormat="1" ht="15" customHeight="1" x14ac:dyDescent="0.2">
      <c r="A40" s="44">
        <v>82</v>
      </c>
      <c r="B40" s="44" t="s">
        <v>57</v>
      </c>
      <c r="C40" s="50" t="s">
        <v>51</v>
      </c>
      <c r="D40" s="44" t="s">
        <v>47</v>
      </c>
      <c r="E40" s="44" t="s">
        <v>44</v>
      </c>
      <c r="F40" s="44">
        <v>10</v>
      </c>
      <c r="G40" s="44"/>
      <c r="H40" s="44" t="s">
        <v>46</v>
      </c>
      <c r="I40" s="44"/>
      <c r="J40" s="44"/>
      <c r="K40" s="46" t="s">
        <v>58</v>
      </c>
      <c r="L40" s="47"/>
      <c r="M40" s="47"/>
      <c r="N40" s="47"/>
      <c r="O40" s="47"/>
      <c r="P40" s="48"/>
      <c r="Q40" s="44">
        <v>30.83</v>
      </c>
      <c r="R40" s="44">
        <v>6</v>
      </c>
      <c r="S40" s="44">
        <f t="shared" si="1"/>
        <v>184.98</v>
      </c>
      <c r="T40" s="44"/>
    </row>
    <row r="41" spans="1:20" s="49" customFormat="1" ht="15" customHeight="1" x14ac:dyDescent="0.2">
      <c r="A41" s="44">
        <v>87</v>
      </c>
      <c r="B41" s="44" t="s">
        <v>59</v>
      </c>
      <c r="C41" s="50" t="s">
        <v>51</v>
      </c>
      <c r="D41" s="44" t="s">
        <v>43</v>
      </c>
      <c r="E41" s="44" t="s">
        <v>44</v>
      </c>
      <c r="F41" s="44">
        <v>2</v>
      </c>
      <c r="G41" s="44">
        <v>1</v>
      </c>
      <c r="H41" s="44" t="s">
        <v>42</v>
      </c>
      <c r="I41" s="44" t="s">
        <v>41</v>
      </c>
      <c r="J41" s="44"/>
      <c r="K41" s="46" t="s">
        <v>60</v>
      </c>
      <c r="L41" s="47"/>
      <c r="M41" s="47"/>
      <c r="N41" s="47"/>
      <c r="O41" s="47"/>
      <c r="P41" s="48"/>
      <c r="Q41" s="44">
        <v>0.41</v>
      </c>
      <c r="R41" s="44">
        <v>13</v>
      </c>
      <c r="S41" s="44">
        <f t="shared" si="1"/>
        <v>5.33</v>
      </c>
      <c r="T41" s="44"/>
    </row>
    <row r="42" spans="1:20" s="49" customFormat="1" ht="15" customHeight="1" x14ac:dyDescent="0.2">
      <c r="A42" s="44">
        <v>89</v>
      </c>
      <c r="B42" s="44" t="s">
        <v>59</v>
      </c>
      <c r="C42" s="50" t="s">
        <v>51</v>
      </c>
      <c r="D42" s="44" t="s">
        <v>47</v>
      </c>
      <c r="E42" s="44" t="s">
        <v>44</v>
      </c>
      <c r="F42" s="44">
        <v>2</v>
      </c>
      <c r="G42" s="44">
        <v>0.75</v>
      </c>
      <c r="H42" s="44" t="s">
        <v>46</v>
      </c>
      <c r="I42" s="44" t="s">
        <v>48</v>
      </c>
      <c r="J42" s="44"/>
      <c r="K42" s="46" t="s">
        <v>60</v>
      </c>
      <c r="L42" s="47"/>
      <c r="M42" s="47"/>
      <c r="N42" s="47"/>
      <c r="O42" s="47"/>
      <c r="P42" s="48"/>
      <c r="Q42" s="44">
        <v>0.56000000000000005</v>
      </c>
      <c r="R42" s="44">
        <v>6</v>
      </c>
      <c r="S42" s="44">
        <f t="shared" si="1"/>
        <v>3.36</v>
      </c>
      <c r="T42" s="44"/>
    </row>
    <row r="43" spans="1:20" s="49" customFormat="1" ht="15" customHeight="1" x14ac:dyDescent="0.2">
      <c r="A43" s="44">
        <v>90</v>
      </c>
      <c r="B43" s="44" t="s">
        <v>59</v>
      </c>
      <c r="C43" s="50" t="s">
        <v>51</v>
      </c>
      <c r="D43" s="44" t="s">
        <v>47</v>
      </c>
      <c r="E43" s="44" t="s">
        <v>44</v>
      </c>
      <c r="F43" s="44">
        <v>2</v>
      </c>
      <c r="G43" s="44">
        <v>1</v>
      </c>
      <c r="H43" s="44" t="s">
        <v>46</v>
      </c>
      <c r="I43" s="44" t="s">
        <v>48</v>
      </c>
      <c r="J43" s="44"/>
      <c r="K43" s="46" t="s">
        <v>60</v>
      </c>
      <c r="L43" s="47"/>
      <c r="M43" s="47"/>
      <c r="N43" s="47"/>
      <c r="O43" s="47"/>
      <c r="P43" s="48"/>
      <c r="Q43" s="44">
        <v>0.55000000000000004</v>
      </c>
      <c r="R43" s="44">
        <v>52</v>
      </c>
      <c r="S43" s="44">
        <f t="shared" si="1"/>
        <v>28.6</v>
      </c>
      <c r="T43" s="44"/>
    </row>
    <row r="44" spans="1:20" s="49" customFormat="1" ht="15" customHeight="1" x14ac:dyDescent="0.2">
      <c r="A44" s="44">
        <v>91</v>
      </c>
      <c r="B44" s="44" t="s">
        <v>59</v>
      </c>
      <c r="C44" s="50" t="s">
        <v>51</v>
      </c>
      <c r="D44" s="44" t="s">
        <v>47</v>
      </c>
      <c r="E44" s="44" t="s">
        <v>44</v>
      </c>
      <c r="F44" s="44">
        <v>3</v>
      </c>
      <c r="G44" s="44">
        <v>2</v>
      </c>
      <c r="H44" s="44" t="s">
        <v>46</v>
      </c>
      <c r="I44" s="44" t="s">
        <v>46</v>
      </c>
      <c r="J44" s="44"/>
      <c r="K44" s="46" t="s">
        <v>60</v>
      </c>
      <c r="L44" s="47"/>
      <c r="M44" s="47"/>
      <c r="N44" s="47"/>
      <c r="O44" s="47"/>
      <c r="P44" s="48"/>
      <c r="Q44" s="44">
        <v>2.2400000000000002</v>
      </c>
      <c r="R44" s="44">
        <v>23</v>
      </c>
      <c r="S44" s="44">
        <f t="shared" si="1"/>
        <v>51.52</v>
      </c>
      <c r="T44" s="44"/>
    </row>
    <row r="45" spans="1:20" s="49" customFormat="1" ht="15" customHeight="1" x14ac:dyDescent="0.2">
      <c r="A45" s="44">
        <v>92</v>
      </c>
      <c r="B45" s="44" t="s">
        <v>59</v>
      </c>
      <c r="C45" s="50" t="s">
        <v>51</v>
      </c>
      <c r="D45" s="44" t="s">
        <v>47</v>
      </c>
      <c r="E45" s="44" t="s">
        <v>44</v>
      </c>
      <c r="F45" s="44">
        <v>6</v>
      </c>
      <c r="G45" s="44">
        <v>3</v>
      </c>
      <c r="H45" s="44" t="s">
        <v>46</v>
      </c>
      <c r="I45" s="44" t="s">
        <v>46</v>
      </c>
      <c r="J45" s="44"/>
      <c r="K45" s="46" t="s">
        <v>60</v>
      </c>
      <c r="L45" s="47"/>
      <c r="M45" s="47"/>
      <c r="N45" s="47"/>
      <c r="O45" s="47"/>
      <c r="P45" s="48"/>
      <c r="Q45" s="44">
        <v>7.9</v>
      </c>
      <c r="R45" s="44">
        <v>1</v>
      </c>
      <c r="S45" s="44">
        <f t="shared" si="1"/>
        <v>7.9</v>
      </c>
      <c r="T45" s="44"/>
    </row>
    <row r="46" spans="1:20" s="49" customFormat="1" ht="15" customHeight="1" x14ac:dyDescent="0.2">
      <c r="A46" s="44">
        <v>93</v>
      </c>
      <c r="B46" s="44" t="s">
        <v>59</v>
      </c>
      <c r="C46" s="50" t="s">
        <v>51</v>
      </c>
      <c r="D46" s="44" t="s">
        <v>47</v>
      </c>
      <c r="E46" s="44" t="s">
        <v>44</v>
      </c>
      <c r="F46" s="44">
        <v>6</v>
      </c>
      <c r="G46" s="44">
        <v>4</v>
      </c>
      <c r="H46" s="44" t="s">
        <v>46</v>
      </c>
      <c r="I46" s="44" t="s">
        <v>46</v>
      </c>
      <c r="J46" s="44"/>
      <c r="K46" s="46" t="s">
        <v>60</v>
      </c>
      <c r="L46" s="47"/>
      <c r="M46" s="47"/>
      <c r="N46" s="47"/>
      <c r="O46" s="47"/>
      <c r="P46" s="48"/>
      <c r="Q46" s="44">
        <v>8.74</v>
      </c>
      <c r="R46" s="44">
        <v>1</v>
      </c>
      <c r="S46" s="44">
        <f t="shared" si="1"/>
        <v>8.74</v>
      </c>
      <c r="T46" s="44"/>
    </row>
    <row r="47" spans="1:20" s="49" customFormat="1" ht="15" customHeight="1" x14ac:dyDescent="0.2">
      <c r="A47" s="44">
        <v>94</v>
      </c>
      <c r="B47" s="44" t="s">
        <v>61</v>
      </c>
      <c r="C47" s="45" t="s">
        <v>51</v>
      </c>
      <c r="D47" s="44" t="s">
        <v>47</v>
      </c>
      <c r="E47" s="44" t="s">
        <v>44</v>
      </c>
      <c r="F47" s="44">
        <v>10</v>
      </c>
      <c r="G47" s="44">
        <v>8</v>
      </c>
      <c r="H47" s="44" t="s">
        <v>46</v>
      </c>
      <c r="I47" s="44" t="s">
        <v>46</v>
      </c>
      <c r="J47" s="44"/>
      <c r="K47" s="46" t="s">
        <v>62</v>
      </c>
      <c r="L47" s="47"/>
      <c r="M47" s="47"/>
      <c r="N47" s="47"/>
      <c r="O47" s="47"/>
      <c r="P47" s="48"/>
      <c r="Q47" s="44">
        <v>30.1</v>
      </c>
      <c r="R47" s="44">
        <v>6</v>
      </c>
      <c r="S47" s="44">
        <f t="shared" si="1"/>
        <v>180.6</v>
      </c>
      <c r="T47" s="44"/>
    </row>
    <row r="48" spans="1:20" s="49" customFormat="1" ht="15" customHeight="1" x14ac:dyDescent="0.2">
      <c r="A48" s="44">
        <v>95</v>
      </c>
      <c r="B48" s="44" t="s">
        <v>61</v>
      </c>
      <c r="C48" s="45" t="s">
        <v>51</v>
      </c>
      <c r="D48" s="44" t="s">
        <v>43</v>
      </c>
      <c r="E48" s="44" t="s">
        <v>44</v>
      </c>
      <c r="F48" s="44">
        <v>2</v>
      </c>
      <c r="G48" s="44">
        <v>1</v>
      </c>
      <c r="H48" s="44" t="s">
        <v>42</v>
      </c>
      <c r="I48" s="44" t="s">
        <v>41</v>
      </c>
      <c r="J48" s="44"/>
      <c r="K48" s="46" t="s">
        <v>63</v>
      </c>
      <c r="L48" s="47"/>
      <c r="M48" s="47"/>
      <c r="N48" s="47"/>
      <c r="O48" s="47"/>
      <c r="P48" s="48"/>
      <c r="Q48" s="44">
        <v>0.41</v>
      </c>
      <c r="R48" s="44">
        <v>4</v>
      </c>
      <c r="S48" s="44">
        <f t="shared" si="1"/>
        <v>1.64</v>
      </c>
      <c r="T48" s="44"/>
    </row>
    <row r="49" spans="1:20" s="49" customFormat="1" ht="15" customHeight="1" x14ac:dyDescent="0.2">
      <c r="A49" s="44">
        <v>96</v>
      </c>
      <c r="B49" s="44" t="s">
        <v>61</v>
      </c>
      <c r="C49" s="45" t="s">
        <v>51</v>
      </c>
      <c r="D49" s="44" t="s">
        <v>43</v>
      </c>
      <c r="E49" s="44" t="s">
        <v>44</v>
      </c>
      <c r="F49" s="44">
        <v>3</v>
      </c>
      <c r="G49" s="44">
        <v>2</v>
      </c>
      <c r="H49" s="44" t="s">
        <v>42</v>
      </c>
      <c r="I49" s="44" t="s">
        <v>42</v>
      </c>
      <c r="J49" s="44"/>
      <c r="K49" s="46" t="s">
        <v>63</v>
      </c>
      <c r="L49" s="47"/>
      <c r="M49" s="47"/>
      <c r="N49" s="47"/>
      <c r="O49" s="47"/>
      <c r="P49" s="48"/>
      <c r="Q49" s="44">
        <v>0.71</v>
      </c>
      <c r="R49" s="44">
        <v>1</v>
      </c>
      <c r="S49" s="44">
        <f t="shared" si="1"/>
        <v>0.71</v>
      </c>
      <c r="T49" s="44"/>
    </row>
    <row r="50" spans="1:20" s="49" customFormat="1" ht="15" customHeight="1" x14ac:dyDescent="0.2">
      <c r="A50" s="44">
        <v>97</v>
      </c>
      <c r="B50" s="44" t="s">
        <v>61</v>
      </c>
      <c r="C50" s="45" t="s">
        <v>51</v>
      </c>
      <c r="D50" s="44" t="s">
        <v>47</v>
      </c>
      <c r="E50" s="44" t="s">
        <v>44</v>
      </c>
      <c r="F50" s="44">
        <v>2</v>
      </c>
      <c r="G50" s="44">
        <v>1</v>
      </c>
      <c r="H50" s="44" t="s">
        <v>46</v>
      </c>
      <c r="I50" s="44" t="s">
        <v>48</v>
      </c>
      <c r="J50" s="44"/>
      <c r="K50" s="46" t="s">
        <v>63</v>
      </c>
      <c r="L50" s="47"/>
      <c r="M50" s="47"/>
      <c r="N50" s="47"/>
      <c r="O50" s="47"/>
      <c r="P50" s="48"/>
      <c r="Q50" s="44">
        <v>0.55000000000000004</v>
      </c>
      <c r="R50" s="44">
        <v>2</v>
      </c>
      <c r="S50" s="44">
        <f t="shared" si="1"/>
        <v>1.1000000000000001</v>
      </c>
      <c r="T50" s="44"/>
    </row>
    <row r="51" spans="1:20" s="49" customFormat="1" ht="15" customHeight="1" x14ac:dyDescent="0.2">
      <c r="A51" s="44">
        <v>98</v>
      </c>
      <c r="B51" s="44" t="s">
        <v>61</v>
      </c>
      <c r="C51" s="45" t="s">
        <v>51</v>
      </c>
      <c r="D51" s="44" t="s">
        <v>47</v>
      </c>
      <c r="E51" s="44" t="s">
        <v>44</v>
      </c>
      <c r="F51" s="44">
        <v>3</v>
      </c>
      <c r="G51" s="44">
        <v>2</v>
      </c>
      <c r="H51" s="44" t="s">
        <v>46</v>
      </c>
      <c r="I51" s="44" t="s">
        <v>46</v>
      </c>
      <c r="J51" s="44"/>
      <c r="K51" s="46" t="s">
        <v>63</v>
      </c>
      <c r="L51" s="47"/>
      <c r="M51" s="47"/>
      <c r="N51" s="47"/>
      <c r="O51" s="47"/>
      <c r="P51" s="48"/>
      <c r="Q51" s="44">
        <v>2.2400000000000002</v>
      </c>
      <c r="R51" s="44">
        <v>1</v>
      </c>
      <c r="S51" s="44">
        <f t="shared" si="1"/>
        <v>2.2400000000000002</v>
      </c>
      <c r="T51" s="44"/>
    </row>
    <row r="52" spans="1:20" s="49" customFormat="1" ht="15" customHeight="1" x14ac:dyDescent="0.2">
      <c r="A52" s="44">
        <v>99</v>
      </c>
      <c r="B52" s="44" t="s">
        <v>61</v>
      </c>
      <c r="C52" s="45" t="s">
        <v>51</v>
      </c>
      <c r="D52" s="44" t="s">
        <v>47</v>
      </c>
      <c r="E52" s="44" t="s">
        <v>44</v>
      </c>
      <c r="F52" s="44">
        <v>3</v>
      </c>
      <c r="G52" s="44">
        <v>1.5</v>
      </c>
      <c r="H52" s="44" t="s">
        <v>46</v>
      </c>
      <c r="I52" s="44" t="s">
        <v>48</v>
      </c>
      <c r="J52" s="44"/>
      <c r="K52" s="46" t="s">
        <v>63</v>
      </c>
      <c r="L52" s="47"/>
      <c r="M52" s="47"/>
      <c r="N52" s="47"/>
      <c r="O52" s="47"/>
      <c r="P52" s="48"/>
      <c r="Q52" s="44">
        <v>1.38</v>
      </c>
      <c r="R52" s="44">
        <v>2</v>
      </c>
      <c r="S52" s="44">
        <f t="shared" si="1"/>
        <v>2.76</v>
      </c>
      <c r="T52" s="44"/>
    </row>
    <row r="53" spans="1:20" s="49" customFormat="1" ht="15" customHeight="1" x14ac:dyDescent="0.2">
      <c r="A53" s="44">
        <v>100</v>
      </c>
      <c r="B53" s="44" t="s">
        <v>61</v>
      </c>
      <c r="C53" s="45" t="s">
        <v>51</v>
      </c>
      <c r="D53" s="44" t="s">
        <v>47</v>
      </c>
      <c r="E53" s="44" t="s">
        <v>44</v>
      </c>
      <c r="F53" s="44">
        <v>4</v>
      </c>
      <c r="G53" s="44">
        <v>1.5</v>
      </c>
      <c r="H53" s="44" t="s">
        <v>46</v>
      </c>
      <c r="I53" s="44" t="s">
        <v>48</v>
      </c>
      <c r="J53" s="44"/>
      <c r="K53" s="46" t="s">
        <v>63</v>
      </c>
      <c r="L53" s="47"/>
      <c r="M53" s="47"/>
      <c r="N53" s="47"/>
      <c r="O53" s="47"/>
      <c r="P53" s="48"/>
      <c r="Q53" s="44">
        <v>2.21</v>
      </c>
      <c r="R53" s="44">
        <v>4</v>
      </c>
      <c r="S53" s="44">
        <f t="shared" si="1"/>
        <v>8.84</v>
      </c>
      <c r="T53" s="44"/>
    </row>
    <row r="54" spans="1:20" s="49" customFormat="1" ht="15" customHeight="1" x14ac:dyDescent="0.2">
      <c r="A54" s="44">
        <v>104</v>
      </c>
      <c r="B54" s="44" t="s">
        <v>64</v>
      </c>
      <c r="C54" s="45" t="s">
        <v>51</v>
      </c>
      <c r="D54" s="44" t="s">
        <v>43</v>
      </c>
      <c r="E54" s="44" t="s">
        <v>44</v>
      </c>
      <c r="F54" s="44">
        <v>2</v>
      </c>
      <c r="G54" s="44"/>
      <c r="H54" s="44" t="s">
        <v>42</v>
      </c>
      <c r="I54" s="44"/>
      <c r="J54" s="44"/>
      <c r="K54" s="46" t="s">
        <v>65</v>
      </c>
      <c r="L54" s="47"/>
      <c r="M54" s="47"/>
      <c r="N54" s="47"/>
      <c r="O54" s="47"/>
      <c r="P54" s="48"/>
      <c r="Q54" s="44">
        <v>1.33</v>
      </c>
      <c r="R54" s="44">
        <v>3</v>
      </c>
      <c r="S54" s="44">
        <f t="shared" si="1"/>
        <v>3.99</v>
      </c>
      <c r="T54" s="44"/>
    </row>
    <row r="55" spans="1:20" s="49" customFormat="1" ht="15" customHeight="1" x14ac:dyDescent="0.2">
      <c r="A55" s="44">
        <v>110</v>
      </c>
      <c r="B55" s="44" t="s">
        <v>64</v>
      </c>
      <c r="C55" s="45" t="s">
        <v>51</v>
      </c>
      <c r="D55" s="44" t="s">
        <v>47</v>
      </c>
      <c r="E55" s="44" t="s">
        <v>44</v>
      </c>
      <c r="F55" s="44">
        <v>1</v>
      </c>
      <c r="G55" s="44"/>
      <c r="H55" s="44" t="s">
        <v>48</v>
      </c>
      <c r="I55" s="44"/>
      <c r="J55" s="44"/>
      <c r="K55" s="46" t="s">
        <v>65</v>
      </c>
      <c r="L55" s="47"/>
      <c r="M55" s="47"/>
      <c r="N55" s="47"/>
      <c r="O55" s="47"/>
      <c r="P55" s="48"/>
      <c r="Q55" s="44">
        <v>0.39</v>
      </c>
      <c r="R55" s="44">
        <v>1</v>
      </c>
      <c r="S55" s="44">
        <f t="shared" si="1"/>
        <v>0.39</v>
      </c>
      <c r="T55" s="44"/>
    </row>
    <row r="56" spans="1:20" s="49" customFormat="1" ht="15" customHeight="1" x14ac:dyDescent="0.2">
      <c r="A56" s="44">
        <v>111</v>
      </c>
      <c r="B56" s="44" t="s">
        <v>64</v>
      </c>
      <c r="C56" s="45" t="s">
        <v>51</v>
      </c>
      <c r="D56" s="44" t="s">
        <v>47</v>
      </c>
      <c r="E56" s="44" t="s">
        <v>44</v>
      </c>
      <c r="F56" s="44">
        <v>2</v>
      </c>
      <c r="G56" s="44"/>
      <c r="H56" s="44" t="s">
        <v>46</v>
      </c>
      <c r="I56" s="44"/>
      <c r="J56" s="44"/>
      <c r="K56" s="46" t="s">
        <v>65</v>
      </c>
      <c r="L56" s="47"/>
      <c r="M56" s="47"/>
      <c r="N56" s="47"/>
      <c r="O56" s="47"/>
      <c r="P56" s="48"/>
      <c r="Q56" s="44">
        <v>4.2</v>
      </c>
      <c r="R56" s="44">
        <v>29</v>
      </c>
      <c r="S56" s="44">
        <f t="shared" si="1"/>
        <v>121.8</v>
      </c>
      <c r="T56" s="44"/>
    </row>
    <row r="57" spans="1:20" s="49" customFormat="1" ht="15" customHeight="1" x14ac:dyDescent="0.2">
      <c r="A57" s="44">
        <v>112</v>
      </c>
      <c r="B57" s="44" t="s">
        <v>64</v>
      </c>
      <c r="C57" s="45" t="s">
        <v>51</v>
      </c>
      <c r="D57" s="44" t="s">
        <v>47</v>
      </c>
      <c r="E57" s="44" t="s">
        <v>44</v>
      </c>
      <c r="F57" s="44">
        <v>3</v>
      </c>
      <c r="G57" s="44"/>
      <c r="H57" s="44" t="s">
        <v>46</v>
      </c>
      <c r="I57" s="44"/>
      <c r="J57" s="44"/>
      <c r="K57" s="46" t="s">
        <v>65</v>
      </c>
      <c r="L57" s="47"/>
      <c r="M57" s="47"/>
      <c r="N57" s="47"/>
      <c r="O57" s="47"/>
      <c r="P57" s="48"/>
      <c r="Q57" s="44">
        <v>7.74</v>
      </c>
      <c r="R57" s="44">
        <v>14</v>
      </c>
      <c r="S57" s="44">
        <f t="shared" si="1"/>
        <v>108.36</v>
      </c>
      <c r="T57" s="44"/>
    </row>
    <row r="58" spans="1:20" s="49" customFormat="1" ht="15" customHeight="1" x14ac:dyDescent="0.2">
      <c r="A58" s="44">
        <v>113</v>
      </c>
      <c r="B58" s="44" t="s">
        <v>64</v>
      </c>
      <c r="C58" s="45" t="s">
        <v>51</v>
      </c>
      <c r="D58" s="44" t="s">
        <v>47</v>
      </c>
      <c r="E58" s="44" t="s">
        <v>44</v>
      </c>
      <c r="F58" s="44">
        <v>4</v>
      </c>
      <c r="G58" s="44"/>
      <c r="H58" s="44" t="s">
        <v>46</v>
      </c>
      <c r="I58" s="44"/>
      <c r="J58" s="44"/>
      <c r="K58" s="46" t="s">
        <v>65</v>
      </c>
      <c r="L58" s="47"/>
      <c r="M58" s="47"/>
      <c r="N58" s="47"/>
      <c r="O58" s="47"/>
      <c r="P58" s="48"/>
      <c r="Q58" s="44">
        <v>13.45</v>
      </c>
      <c r="R58" s="44">
        <v>9</v>
      </c>
      <c r="S58" s="44">
        <f t="shared" si="1"/>
        <v>121.05</v>
      </c>
      <c r="T58" s="44"/>
    </row>
    <row r="59" spans="1:20" s="49" customFormat="1" ht="15" customHeight="1" x14ac:dyDescent="0.2">
      <c r="A59" s="44">
        <v>114</v>
      </c>
      <c r="B59" s="44" t="s">
        <v>64</v>
      </c>
      <c r="C59" s="45" t="s">
        <v>51</v>
      </c>
      <c r="D59" s="44" t="s">
        <v>47</v>
      </c>
      <c r="E59" s="44" t="s">
        <v>44</v>
      </c>
      <c r="F59" s="44">
        <v>6</v>
      </c>
      <c r="G59" s="44"/>
      <c r="H59" s="44" t="s">
        <v>46</v>
      </c>
      <c r="I59" s="44"/>
      <c r="J59" s="44"/>
      <c r="K59" s="46" t="s">
        <v>65</v>
      </c>
      <c r="L59" s="47"/>
      <c r="M59" s="47"/>
      <c r="N59" s="47"/>
      <c r="O59" s="47"/>
      <c r="P59" s="48"/>
      <c r="Q59" s="44">
        <v>42.32</v>
      </c>
      <c r="R59" s="44">
        <v>2</v>
      </c>
      <c r="S59" s="44">
        <f t="shared" si="1"/>
        <v>84.64</v>
      </c>
      <c r="T59" s="44"/>
    </row>
    <row r="60" spans="1:20" s="49" customFormat="1" ht="15" customHeight="1" x14ac:dyDescent="0.2">
      <c r="A60" s="44">
        <v>115</v>
      </c>
      <c r="B60" s="44" t="s">
        <v>64</v>
      </c>
      <c r="C60" s="45" t="s">
        <v>51</v>
      </c>
      <c r="D60" s="44" t="s">
        <v>47</v>
      </c>
      <c r="E60" s="44" t="s">
        <v>44</v>
      </c>
      <c r="F60" s="44">
        <v>8</v>
      </c>
      <c r="G60" s="44"/>
      <c r="H60" s="44" t="s">
        <v>46</v>
      </c>
      <c r="I60" s="44"/>
      <c r="J60" s="44"/>
      <c r="K60" s="46" t="s">
        <v>66</v>
      </c>
      <c r="L60" s="47"/>
      <c r="M60" s="47"/>
      <c r="N60" s="47"/>
      <c r="O60" s="47"/>
      <c r="P60" s="48"/>
      <c r="Q60" s="44">
        <v>92.83</v>
      </c>
      <c r="R60" s="44">
        <v>6</v>
      </c>
      <c r="S60" s="44">
        <f t="shared" si="1"/>
        <v>556.98</v>
      </c>
      <c r="T60" s="44"/>
    </row>
    <row r="61" spans="1:20" s="49" customFormat="1" ht="15" customHeight="1" x14ac:dyDescent="0.2">
      <c r="A61" s="44">
        <v>116</v>
      </c>
      <c r="B61" s="44" t="s">
        <v>64</v>
      </c>
      <c r="C61" s="45" t="s">
        <v>51</v>
      </c>
      <c r="D61" s="44" t="s">
        <v>47</v>
      </c>
      <c r="E61" s="44" t="s">
        <v>44</v>
      </c>
      <c r="F61" s="44">
        <v>10</v>
      </c>
      <c r="G61" s="44"/>
      <c r="H61" s="44" t="s">
        <v>46</v>
      </c>
      <c r="I61" s="44"/>
      <c r="J61" s="44"/>
      <c r="K61" s="46" t="s">
        <v>66</v>
      </c>
      <c r="L61" s="47"/>
      <c r="M61" s="47"/>
      <c r="N61" s="47"/>
      <c r="O61" s="47"/>
      <c r="P61" s="48"/>
      <c r="Q61" s="44">
        <v>152.15</v>
      </c>
      <c r="R61" s="44">
        <v>6</v>
      </c>
      <c r="S61" s="44">
        <f t="shared" si="1"/>
        <v>912.9</v>
      </c>
      <c r="T61" s="44"/>
    </row>
    <row r="62" spans="1:20" s="49" customFormat="1" ht="15" customHeight="1" x14ac:dyDescent="0.2">
      <c r="A62" s="44">
        <v>132</v>
      </c>
      <c r="B62" s="44" t="s">
        <v>67</v>
      </c>
      <c r="C62" s="45" t="s">
        <v>51</v>
      </c>
      <c r="D62" s="44" t="s">
        <v>47</v>
      </c>
      <c r="E62" s="44" t="s">
        <v>44</v>
      </c>
      <c r="F62" s="44">
        <v>2</v>
      </c>
      <c r="G62" s="44">
        <v>0.75</v>
      </c>
      <c r="H62" s="44" t="s">
        <v>46</v>
      </c>
      <c r="I62" s="44" t="s">
        <v>48</v>
      </c>
      <c r="J62" s="44"/>
      <c r="K62" s="46" t="s">
        <v>68</v>
      </c>
      <c r="L62" s="47"/>
      <c r="M62" s="47"/>
      <c r="N62" s="47"/>
      <c r="O62" s="47"/>
      <c r="P62" s="48"/>
      <c r="Q62" s="44">
        <v>1.76</v>
      </c>
      <c r="R62" s="44">
        <v>42</v>
      </c>
      <c r="S62" s="44">
        <f t="shared" ref="S62:S85" si="2">ROUND(($Q62*$R62),2)</f>
        <v>73.92</v>
      </c>
      <c r="T62" s="44"/>
    </row>
    <row r="63" spans="1:20" s="49" customFormat="1" ht="15" customHeight="1" x14ac:dyDescent="0.2">
      <c r="A63" s="44">
        <v>133</v>
      </c>
      <c r="B63" s="44" t="s">
        <v>67</v>
      </c>
      <c r="C63" s="45" t="s">
        <v>51</v>
      </c>
      <c r="D63" s="44" t="s">
        <v>47</v>
      </c>
      <c r="E63" s="44" t="s">
        <v>44</v>
      </c>
      <c r="F63" s="44">
        <v>2</v>
      </c>
      <c r="G63" s="44">
        <v>1</v>
      </c>
      <c r="H63" s="44" t="s">
        <v>46</v>
      </c>
      <c r="I63" s="44" t="s">
        <v>48</v>
      </c>
      <c r="J63" s="44"/>
      <c r="K63" s="46" t="s">
        <v>68</v>
      </c>
      <c r="L63" s="47"/>
      <c r="M63" s="47"/>
      <c r="N63" s="47"/>
      <c r="O63" s="47"/>
      <c r="P63" s="48"/>
      <c r="Q63" s="44">
        <v>1.76</v>
      </c>
      <c r="R63" s="44">
        <v>21</v>
      </c>
      <c r="S63" s="44">
        <f t="shared" si="2"/>
        <v>36.96</v>
      </c>
      <c r="T63" s="44"/>
    </row>
    <row r="64" spans="1:20" s="49" customFormat="1" ht="15" customHeight="1" x14ac:dyDescent="0.2">
      <c r="A64" s="44">
        <v>134</v>
      </c>
      <c r="B64" s="44" t="s">
        <v>67</v>
      </c>
      <c r="C64" s="45" t="s">
        <v>51</v>
      </c>
      <c r="D64" s="44" t="s">
        <v>47</v>
      </c>
      <c r="E64" s="44" t="s">
        <v>44</v>
      </c>
      <c r="F64" s="44">
        <v>3</v>
      </c>
      <c r="G64" s="44">
        <v>2</v>
      </c>
      <c r="H64" s="44" t="s">
        <v>46</v>
      </c>
      <c r="I64" s="44" t="s">
        <v>46</v>
      </c>
      <c r="J64" s="44"/>
      <c r="K64" s="46" t="s">
        <v>68</v>
      </c>
      <c r="L64" s="47"/>
      <c r="M64" s="47"/>
      <c r="N64" s="47"/>
      <c r="O64" s="47"/>
      <c r="P64" s="48"/>
      <c r="Q64" s="44">
        <v>6.48</v>
      </c>
      <c r="R64" s="44">
        <v>2</v>
      </c>
      <c r="S64" s="44">
        <f t="shared" si="2"/>
        <v>12.96</v>
      </c>
      <c r="T64" s="44"/>
    </row>
    <row r="65" spans="1:20" s="49" customFormat="1" ht="15" customHeight="1" x14ac:dyDescent="0.2">
      <c r="A65" s="44">
        <v>135</v>
      </c>
      <c r="B65" s="44" t="s">
        <v>67</v>
      </c>
      <c r="C65" s="45" t="s">
        <v>51</v>
      </c>
      <c r="D65" s="44" t="s">
        <v>47</v>
      </c>
      <c r="E65" s="44" t="s">
        <v>44</v>
      </c>
      <c r="F65" s="44">
        <v>4</v>
      </c>
      <c r="G65" s="44">
        <v>2</v>
      </c>
      <c r="H65" s="44" t="s">
        <v>46</v>
      </c>
      <c r="I65" s="44" t="s">
        <v>46</v>
      </c>
      <c r="J65" s="44"/>
      <c r="K65" s="46" t="s">
        <v>68</v>
      </c>
      <c r="L65" s="47"/>
      <c r="M65" s="47"/>
      <c r="N65" s="47"/>
      <c r="O65" s="47"/>
      <c r="P65" s="48"/>
      <c r="Q65" s="44">
        <v>11.15</v>
      </c>
      <c r="R65" s="44">
        <v>4</v>
      </c>
      <c r="S65" s="44">
        <f t="shared" si="2"/>
        <v>44.6</v>
      </c>
      <c r="T65" s="44"/>
    </row>
    <row r="66" spans="1:20" s="49" customFormat="1" ht="15" customHeight="1" x14ac:dyDescent="0.2">
      <c r="A66" s="44">
        <v>136</v>
      </c>
      <c r="B66" s="44" t="s">
        <v>67</v>
      </c>
      <c r="C66" s="45" t="s">
        <v>51</v>
      </c>
      <c r="D66" s="44" t="s">
        <v>47</v>
      </c>
      <c r="E66" s="44" t="s">
        <v>44</v>
      </c>
      <c r="F66" s="44">
        <v>4</v>
      </c>
      <c r="G66" s="44">
        <v>3</v>
      </c>
      <c r="H66" s="44" t="s">
        <v>46</v>
      </c>
      <c r="I66" s="44" t="s">
        <v>46</v>
      </c>
      <c r="J66" s="44"/>
      <c r="K66" s="46" t="s">
        <v>68</v>
      </c>
      <c r="L66" s="47"/>
      <c r="M66" s="47"/>
      <c r="N66" s="47"/>
      <c r="O66" s="47"/>
      <c r="P66" s="48"/>
      <c r="Q66" s="44">
        <v>10.5</v>
      </c>
      <c r="R66" s="44">
        <v>34</v>
      </c>
      <c r="S66" s="44">
        <f t="shared" si="2"/>
        <v>357</v>
      </c>
      <c r="T66" s="44"/>
    </row>
    <row r="67" spans="1:20" s="49" customFormat="1" ht="18" customHeight="1" x14ac:dyDescent="0.2">
      <c r="A67" s="44">
        <v>147</v>
      </c>
      <c r="B67" s="44" t="s">
        <v>69</v>
      </c>
      <c r="C67" s="45" t="s">
        <v>51</v>
      </c>
      <c r="D67" s="44" t="s">
        <v>47</v>
      </c>
      <c r="E67" s="44" t="s">
        <v>44</v>
      </c>
      <c r="F67" s="44">
        <v>3</v>
      </c>
      <c r="G67" s="44">
        <v>0.5</v>
      </c>
      <c r="H67" s="44" t="s">
        <v>46</v>
      </c>
      <c r="I67" s="44" t="s">
        <v>48</v>
      </c>
      <c r="J67" s="44"/>
      <c r="K67" s="46" t="s">
        <v>70</v>
      </c>
      <c r="L67" s="47"/>
      <c r="M67" s="47"/>
      <c r="N67" s="47"/>
      <c r="O67" s="47"/>
      <c r="P67" s="48"/>
      <c r="Q67" s="44">
        <v>0.09</v>
      </c>
      <c r="R67" s="44">
        <v>1</v>
      </c>
      <c r="S67" s="44">
        <f t="shared" si="2"/>
        <v>0.09</v>
      </c>
      <c r="T67" s="44"/>
    </row>
    <row r="68" spans="1:20" s="49" customFormat="1" ht="18" customHeight="1" x14ac:dyDescent="0.2">
      <c r="A68" s="44">
        <v>148</v>
      </c>
      <c r="B68" s="44" t="s">
        <v>69</v>
      </c>
      <c r="C68" s="45" t="s">
        <v>51</v>
      </c>
      <c r="D68" s="44" t="s">
        <v>47</v>
      </c>
      <c r="E68" s="44" t="s">
        <v>44</v>
      </c>
      <c r="F68" s="44">
        <v>3</v>
      </c>
      <c r="G68" s="44">
        <v>0.75</v>
      </c>
      <c r="H68" s="44" t="s">
        <v>46</v>
      </c>
      <c r="I68" s="44" t="s">
        <v>48</v>
      </c>
      <c r="J68" s="44"/>
      <c r="K68" s="46" t="s">
        <v>70</v>
      </c>
      <c r="L68" s="47"/>
      <c r="M68" s="47"/>
      <c r="N68" s="47"/>
      <c r="O68" s="47"/>
      <c r="P68" s="48"/>
      <c r="Q68" s="44">
        <v>0.14000000000000001</v>
      </c>
      <c r="R68" s="44">
        <v>40</v>
      </c>
      <c r="S68" s="44">
        <f t="shared" si="2"/>
        <v>5.6</v>
      </c>
      <c r="T68" s="44"/>
    </row>
    <row r="69" spans="1:20" s="49" customFormat="1" ht="18" customHeight="1" x14ac:dyDescent="0.2">
      <c r="A69" s="44">
        <v>149</v>
      </c>
      <c r="B69" s="44" t="s">
        <v>69</v>
      </c>
      <c r="C69" s="45" t="s">
        <v>51</v>
      </c>
      <c r="D69" s="44" t="s">
        <v>47</v>
      </c>
      <c r="E69" s="44" t="s">
        <v>44</v>
      </c>
      <c r="F69" s="44">
        <v>3</v>
      </c>
      <c r="G69" s="44">
        <v>1</v>
      </c>
      <c r="H69" s="44" t="s">
        <v>46</v>
      </c>
      <c r="I69" s="44" t="s">
        <v>48</v>
      </c>
      <c r="J69" s="44"/>
      <c r="K69" s="46" t="s">
        <v>70</v>
      </c>
      <c r="L69" s="47"/>
      <c r="M69" s="47"/>
      <c r="N69" s="47"/>
      <c r="O69" s="47"/>
      <c r="P69" s="48"/>
      <c r="Q69" s="44">
        <v>0.23</v>
      </c>
      <c r="R69" s="44">
        <v>1</v>
      </c>
      <c r="S69" s="44">
        <f t="shared" si="2"/>
        <v>0.23</v>
      </c>
      <c r="T69" s="44"/>
    </row>
    <row r="70" spans="1:20" s="49" customFormat="1" ht="18" customHeight="1" x14ac:dyDescent="0.2">
      <c r="A70" s="44">
        <v>150</v>
      </c>
      <c r="B70" s="44" t="s">
        <v>69</v>
      </c>
      <c r="C70" s="45" t="s">
        <v>51</v>
      </c>
      <c r="D70" s="44" t="s">
        <v>47</v>
      </c>
      <c r="E70" s="44" t="s">
        <v>44</v>
      </c>
      <c r="F70" s="44">
        <v>4</v>
      </c>
      <c r="G70" s="44">
        <v>1</v>
      </c>
      <c r="H70" s="44" t="s">
        <v>46</v>
      </c>
      <c r="I70" s="44" t="s">
        <v>48</v>
      </c>
      <c r="J70" s="44"/>
      <c r="K70" s="46" t="s">
        <v>70</v>
      </c>
      <c r="L70" s="47"/>
      <c r="M70" s="47"/>
      <c r="N70" s="47"/>
      <c r="O70" s="47"/>
      <c r="P70" s="48"/>
      <c r="Q70" s="44">
        <v>0.23</v>
      </c>
      <c r="R70" s="44">
        <v>3</v>
      </c>
      <c r="S70" s="44">
        <f t="shared" si="2"/>
        <v>0.69</v>
      </c>
      <c r="T70" s="44"/>
    </row>
    <row r="71" spans="1:20" s="49" customFormat="1" ht="18" customHeight="1" x14ac:dyDescent="0.2">
      <c r="A71" s="44">
        <v>151</v>
      </c>
      <c r="B71" s="44" t="s">
        <v>69</v>
      </c>
      <c r="C71" s="45" t="s">
        <v>51</v>
      </c>
      <c r="D71" s="44" t="s">
        <v>47</v>
      </c>
      <c r="E71" s="44" t="s">
        <v>44</v>
      </c>
      <c r="F71" s="44">
        <v>6</v>
      </c>
      <c r="G71" s="44">
        <v>0.75</v>
      </c>
      <c r="H71" s="44" t="s">
        <v>46</v>
      </c>
      <c r="I71" s="44" t="s">
        <v>48</v>
      </c>
      <c r="J71" s="44"/>
      <c r="K71" s="46" t="s">
        <v>70</v>
      </c>
      <c r="L71" s="47"/>
      <c r="M71" s="47"/>
      <c r="N71" s="47"/>
      <c r="O71" s="47"/>
      <c r="P71" s="48"/>
      <c r="Q71" s="44">
        <v>0.14000000000000001</v>
      </c>
      <c r="R71" s="44">
        <v>2</v>
      </c>
      <c r="S71" s="44">
        <f t="shared" si="2"/>
        <v>0.28000000000000003</v>
      </c>
      <c r="T71" s="44"/>
    </row>
    <row r="72" spans="1:20" s="49" customFormat="1" ht="18" customHeight="1" x14ac:dyDescent="0.2">
      <c r="A72" s="44">
        <v>152</v>
      </c>
      <c r="B72" s="44" t="s">
        <v>69</v>
      </c>
      <c r="C72" s="45" t="s">
        <v>51</v>
      </c>
      <c r="D72" s="44" t="s">
        <v>47</v>
      </c>
      <c r="E72" s="44" t="s">
        <v>44</v>
      </c>
      <c r="F72" s="44">
        <v>10</v>
      </c>
      <c r="G72" s="44">
        <v>0.75</v>
      </c>
      <c r="H72" s="44" t="s">
        <v>46</v>
      </c>
      <c r="I72" s="44" t="s">
        <v>48</v>
      </c>
      <c r="J72" s="44"/>
      <c r="K72" s="46" t="s">
        <v>70</v>
      </c>
      <c r="L72" s="47"/>
      <c r="M72" s="47"/>
      <c r="N72" s="47"/>
      <c r="O72" s="47"/>
      <c r="P72" s="48"/>
      <c r="Q72" s="44">
        <v>0.14000000000000001</v>
      </c>
      <c r="R72" s="44">
        <v>1</v>
      </c>
      <c r="S72" s="44">
        <f t="shared" si="2"/>
        <v>0.14000000000000001</v>
      </c>
      <c r="T72" s="44"/>
    </row>
    <row r="73" spans="1:20" s="49" customFormat="1" ht="18" customHeight="1" x14ac:dyDescent="0.2">
      <c r="A73" s="44">
        <v>153</v>
      </c>
      <c r="B73" s="44" t="s">
        <v>69</v>
      </c>
      <c r="C73" s="45" t="s">
        <v>51</v>
      </c>
      <c r="D73" s="44" t="s">
        <v>47</v>
      </c>
      <c r="E73" s="44" t="s">
        <v>44</v>
      </c>
      <c r="F73" s="44">
        <v>10</v>
      </c>
      <c r="G73" s="44">
        <v>1</v>
      </c>
      <c r="H73" s="44" t="s">
        <v>46</v>
      </c>
      <c r="I73" s="44" t="s">
        <v>48</v>
      </c>
      <c r="J73" s="44"/>
      <c r="K73" s="46" t="s">
        <v>70</v>
      </c>
      <c r="L73" s="47"/>
      <c r="M73" s="47"/>
      <c r="N73" s="47"/>
      <c r="O73" s="47"/>
      <c r="P73" s="48"/>
      <c r="Q73" s="44">
        <v>0.23</v>
      </c>
      <c r="R73" s="44">
        <v>2</v>
      </c>
      <c r="S73" s="44">
        <f t="shared" si="2"/>
        <v>0.46</v>
      </c>
      <c r="T73" s="44"/>
    </row>
    <row r="74" spans="1:20" s="49" customFormat="1" ht="18" customHeight="1" x14ac:dyDescent="0.2">
      <c r="A74" s="44">
        <v>154</v>
      </c>
      <c r="B74" s="44" t="s">
        <v>69</v>
      </c>
      <c r="C74" s="45" t="s">
        <v>51</v>
      </c>
      <c r="D74" s="44" t="s">
        <v>47</v>
      </c>
      <c r="E74" s="44" t="s">
        <v>44</v>
      </c>
      <c r="F74" s="44">
        <v>10</v>
      </c>
      <c r="G74" s="44">
        <v>1.5</v>
      </c>
      <c r="H74" s="44" t="s">
        <v>46</v>
      </c>
      <c r="I74" s="44" t="s">
        <v>48</v>
      </c>
      <c r="J74" s="44"/>
      <c r="K74" s="46" t="s">
        <v>70</v>
      </c>
      <c r="L74" s="47"/>
      <c r="M74" s="47"/>
      <c r="N74" s="47"/>
      <c r="O74" s="47"/>
      <c r="P74" s="48"/>
      <c r="Q74" s="44">
        <v>0.5</v>
      </c>
      <c r="R74" s="44">
        <v>3</v>
      </c>
      <c r="S74" s="44">
        <f t="shared" si="2"/>
        <v>1.5</v>
      </c>
      <c r="T74" s="44"/>
    </row>
    <row r="75" spans="1:20" s="49" customFormat="1" ht="18" customHeight="1" x14ac:dyDescent="0.2">
      <c r="A75" s="44">
        <v>155</v>
      </c>
      <c r="B75" s="44" t="s">
        <v>69</v>
      </c>
      <c r="C75" s="45" t="s">
        <v>51</v>
      </c>
      <c r="D75" s="44" t="s">
        <v>47</v>
      </c>
      <c r="E75" s="44" t="s">
        <v>44</v>
      </c>
      <c r="F75" s="44">
        <v>10</v>
      </c>
      <c r="G75" s="44">
        <v>2</v>
      </c>
      <c r="H75" s="44" t="s">
        <v>46</v>
      </c>
      <c r="I75" s="44" t="s">
        <v>46</v>
      </c>
      <c r="J75" s="44"/>
      <c r="K75" s="46" t="s">
        <v>70</v>
      </c>
      <c r="L75" s="47"/>
      <c r="M75" s="47"/>
      <c r="N75" s="47"/>
      <c r="O75" s="47"/>
      <c r="P75" s="48"/>
      <c r="Q75" s="44">
        <v>0.98</v>
      </c>
      <c r="R75" s="44">
        <v>30</v>
      </c>
      <c r="S75" s="44">
        <f t="shared" si="2"/>
        <v>29.4</v>
      </c>
      <c r="T75" s="44"/>
    </row>
    <row r="76" spans="1:20" s="49" customFormat="1" ht="18" customHeight="1" x14ac:dyDescent="0.2">
      <c r="A76" s="44">
        <v>161</v>
      </c>
      <c r="B76" s="44" t="s">
        <v>71</v>
      </c>
      <c r="C76" s="50" t="s">
        <v>72</v>
      </c>
      <c r="D76" s="44" t="s">
        <v>43</v>
      </c>
      <c r="E76" s="44" t="s">
        <v>44</v>
      </c>
      <c r="F76" s="44">
        <v>2</v>
      </c>
      <c r="G76" s="44"/>
      <c r="H76" s="44"/>
      <c r="I76" s="44"/>
      <c r="J76" s="44" t="s">
        <v>73</v>
      </c>
      <c r="K76" s="46" t="s">
        <v>74</v>
      </c>
      <c r="L76" s="47"/>
      <c r="M76" s="47"/>
      <c r="N76" s="47"/>
      <c r="O76" s="47"/>
      <c r="P76" s="48"/>
      <c r="Q76" s="44">
        <v>2.8</v>
      </c>
      <c r="R76" s="44">
        <v>1</v>
      </c>
      <c r="S76" s="44">
        <f t="shared" si="2"/>
        <v>2.8</v>
      </c>
      <c r="T76" s="44"/>
    </row>
    <row r="77" spans="1:20" s="49" customFormat="1" ht="18" customHeight="1" x14ac:dyDescent="0.2">
      <c r="A77" s="44">
        <v>171</v>
      </c>
      <c r="B77" s="44" t="s">
        <v>71</v>
      </c>
      <c r="C77" s="50" t="s">
        <v>72</v>
      </c>
      <c r="D77" s="44" t="s">
        <v>47</v>
      </c>
      <c r="E77" s="44" t="s">
        <v>44</v>
      </c>
      <c r="F77" s="44">
        <v>0.5</v>
      </c>
      <c r="G77" s="44"/>
      <c r="H77" s="44"/>
      <c r="I77" s="44"/>
      <c r="J77" s="44" t="s">
        <v>75</v>
      </c>
      <c r="K77" s="46" t="s">
        <v>76</v>
      </c>
      <c r="L77" s="47"/>
      <c r="M77" s="47"/>
      <c r="N77" s="47"/>
      <c r="O77" s="47"/>
      <c r="P77" s="48"/>
      <c r="Q77" s="44">
        <v>1.8</v>
      </c>
      <c r="R77" s="44">
        <v>1</v>
      </c>
      <c r="S77" s="44">
        <f t="shared" si="2"/>
        <v>1.8</v>
      </c>
      <c r="T77" s="44"/>
    </row>
    <row r="78" spans="1:20" s="49" customFormat="1" ht="18" customHeight="1" x14ac:dyDescent="0.2">
      <c r="A78" s="44">
        <v>172</v>
      </c>
      <c r="B78" s="44" t="s">
        <v>71</v>
      </c>
      <c r="C78" s="50" t="s">
        <v>72</v>
      </c>
      <c r="D78" s="44" t="s">
        <v>47</v>
      </c>
      <c r="E78" s="44" t="s">
        <v>44</v>
      </c>
      <c r="F78" s="44">
        <v>0.75</v>
      </c>
      <c r="G78" s="44"/>
      <c r="H78" s="44"/>
      <c r="I78" s="44"/>
      <c r="J78" s="44" t="s">
        <v>75</v>
      </c>
      <c r="K78" s="46" t="s">
        <v>76</v>
      </c>
      <c r="L78" s="47"/>
      <c r="M78" s="47"/>
      <c r="N78" s="47"/>
      <c r="O78" s="47"/>
      <c r="P78" s="48"/>
      <c r="Q78" s="44">
        <v>2.7</v>
      </c>
      <c r="R78" s="44">
        <v>84</v>
      </c>
      <c r="S78" s="44">
        <f t="shared" si="2"/>
        <v>226.8</v>
      </c>
      <c r="T78" s="44"/>
    </row>
    <row r="79" spans="1:20" s="49" customFormat="1" ht="18" customHeight="1" x14ac:dyDescent="0.2">
      <c r="A79" s="44">
        <v>173</v>
      </c>
      <c r="B79" s="44" t="s">
        <v>71</v>
      </c>
      <c r="C79" s="50" t="s">
        <v>72</v>
      </c>
      <c r="D79" s="44" t="s">
        <v>47</v>
      </c>
      <c r="E79" s="44" t="s">
        <v>44</v>
      </c>
      <c r="F79" s="44">
        <v>1</v>
      </c>
      <c r="G79" s="44"/>
      <c r="H79" s="44"/>
      <c r="I79" s="44"/>
      <c r="J79" s="44" t="s">
        <v>75</v>
      </c>
      <c r="K79" s="46" t="s">
        <v>76</v>
      </c>
      <c r="L79" s="47"/>
      <c r="M79" s="47"/>
      <c r="N79" s="47"/>
      <c r="O79" s="47"/>
      <c r="P79" s="48"/>
      <c r="Q79" s="44">
        <v>4</v>
      </c>
      <c r="R79" s="44">
        <v>19</v>
      </c>
      <c r="S79" s="44">
        <f t="shared" si="2"/>
        <v>76</v>
      </c>
      <c r="T79" s="44"/>
    </row>
    <row r="80" spans="1:20" s="49" customFormat="1" ht="18" customHeight="1" x14ac:dyDescent="0.2">
      <c r="A80" s="44">
        <v>174</v>
      </c>
      <c r="B80" s="44" t="s">
        <v>71</v>
      </c>
      <c r="C80" s="50" t="s">
        <v>72</v>
      </c>
      <c r="D80" s="44" t="s">
        <v>47</v>
      </c>
      <c r="E80" s="44" t="s">
        <v>44</v>
      </c>
      <c r="F80" s="44">
        <v>1.5</v>
      </c>
      <c r="G80" s="44"/>
      <c r="H80" s="44"/>
      <c r="I80" s="44"/>
      <c r="J80" s="44" t="s">
        <v>75</v>
      </c>
      <c r="K80" s="46" t="s">
        <v>76</v>
      </c>
      <c r="L80" s="47"/>
      <c r="M80" s="47"/>
      <c r="N80" s="47"/>
      <c r="O80" s="47"/>
      <c r="P80" s="48"/>
      <c r="Q80" s="44">
        <v>6.5</v>
      </c>
      <c r="R80" s="44">
        <v>1</v>
      </c>
      <c r="S80" s="44">
        <f t="shared" si="2"/>
        <v>6.5</v>
      </c>
      <c r="T80" s="44"/>
    </row>
    <row r="81" spans="1:20" s="49" customFormat="1" ht="18" customHeight="1" x14ac:dyDescent="0.2">
      <c r="A81" s="44">
        <v>175</v>
      </c>
      <c r="B81" s="44" t="s">
        <v>71</v>
      </c>
      <c r="C81" s="50" t="s">
        <v>72</v>
      </c>
      <c r="D81" s="44" t="s">
        <v>47</v>
      </c>
      <c r="E81" s="44" t="s">
        <v>44</v>
      </c>
      <c r="F81" s="44">
        <v>2</v>
      </c>
      <c r="G81" s="44"/>
      <c r="H81" s="44"/>
      <c r="I81" s="44"/>
      <c r="J81" s="44" t="s">
        <v>75</v>
      </c>
      <c r="K81" s="46" t="s">
        <v>76</v>
      </c>
      <c r="L81" s="47"/>
      <c r="M81" s="47"/>
      <c r="N81" s="47"/>
      <c r="O81" s="47"/>
      <c r="P81" s="48"/>
      <c r="Q81" s="44">
        <v>11.5</v>
      </c>
      <c r="R81" s="44">
        <v>34</v>
      </c>
      <c r="S81" s="44">
        <f t="shared" si="2"/>
        <v>391</v>
      </c>
      <c r="T81" s="44"/>
    </row>
    <row r="82" spans="1:20" s="49" customFormat="1" ht="18" customHeight="1" x14ac:dyDescent="0.2">
      <c r="A82" s="44">
        <v>176</v>
      </c>
      <c r="B82" s="44" t="s">
        <v>71</v>
      </c>
      <c r="C82" s="50" t="s">
        <v>72</v>
      </c>
      <c r="D82" s="44" t="s">
        <v>47</v>
      </c>
      <c r="E82" s="44" t="s">
        <v>44</v>
      </c>
      <c r="F82" s="44">
        <v>3</v>
      </c>
      <c r="G82" s="44"/>
      <c r="H82" s="44"/>
      <c r="I82" s="44"/>
      <c r="J82" s="44" t="s">
        <v>75</v>
      </c>
      <c r="K82" s="46" t="s">
        <v>76</v>
      </c>
      <c r="L82" s="47"/>
      <c r="M82" s="47"/>
      <c r="N82" s="47"/>
      <c r="O82" s="47"/>
      <c r="P82" s="48"/>
      <c r="Q82" s="44">
        <v>22</v>
      </c>
      <c r="R82" s="44">
        <v>23</v>
      </c>
      <c r="S82" s="44">
        <f t="shared" si="2"/>
        <v>506</v>
      </c>
      <c r="T82" s="44"/>
    </row>
    <row r="83" spans="1:20" s="49" customFormat="1" ht="18" customHeight="1" x14ac:dyDescent="0.2">
      <c r="A83" s="44">
        <v>177</v>
      </c>
      <c r="B83" s="44" t="s">
        <v>71</v>
      </c>
      <c r="C83" s="50" t="s">
        <v>72</v>
      </c>
      <c r="D83" s="44" t="s">
        <v>47</v>
      </c>
      <c r="E83" s="44" t="s">
        <v>44</v>
      </c>
      <c r="F83" s="44">
        <v>4</v>
      </c>
      <c r="G83" s="44"/>
      <c r="H83" s="44"/>
      <c r="I83" s="44"/>
      <c r="J83" s="44" t="s">
        <v>75</v>
      </c>
      <c r="K83" s="46" t="s">
        <v>76</v>
      </c>
      <c r="L83" s="47"/>
      <c r="M83" s="47"/>
      <c r="N83" s="47"/>
      <c r="O83" s="47"/>
      <c r="P83" s="48"/>
      <c r="Q83" s="44">
        <v>33</v>
      </c>
      <c r="R83" s="44">
        <v>4</v>
      </c>
      <c r="S83" s="44">
        <f t="shared" si="2"/>
        <v>132</v>
      </c>
      <c r="T83" s="44"/>
    </row>
    <row r="84" spans="1:20" s="49" customFormat="1" ht="18" customHeight="1" x14ac:dyDescent="0.2">
      <c r="A84" s="44">
        <v>186</v>
      </c>
      <c r="B84" s="44" t="s">
        <v>72</v>
      </c>
      <c r="C84" s="45" t="s">
        <v>72</v>
      </c>
      <c r="D84" s="44" t="s">
        <v>43</v>
      </c>
      <c r="E84" s="44" t="s">
        <v>44</v>
      </c>
      <c r="F84" s="44">
        <v>1</v>
      </c>
      <c r="G84" s="44"/>
      <c r="H84" s="44" t="s">
        <v>41</v>
      </c>
      <c r="I84" s="44"/>
      <c r="J84" s="44" t="s">
        <v>73</v>
      </c>
      <c r="K84" s="46" t="s">
        <v>77</v>
      </c>
      <c r="L84" s="47"/>
      <c r="M84" s="47"/>
      <c r="N84" s="47"/>
      <c r="O84" s="47"/>
      <c r="P84" s="48"/>
      <c r="Q84" s="44">
        <v>1.1000000000000001</v>
      </c>
      <c r="R84" s="44">
        <v>5</v>
      </c>
      <c r="S84" s="44">
        <f t="shared" si="2"/>
        <v>5.5</v>
      </c>
      <c r="T84" s="44"/>
    </row>
    <row r="85" spans="1:20" s="49" customFormat="1" ht="18" customHeight="1" x14ac:dyDescent="0.2">
      <c r="A85" s="44">
        <v>187</v>
      </c>
      <c r="B85" s="44" t="s">
        <v>72</v>
      </c>
      <c r="C85" s="45" t="s">
        <v>72</v>
      </c>
      <c r="D85" s="44" t="s">
        <v>43</v>
      </c>
      <c r="E85" s="44" t="s">
        <v>44</v>
      </c>
      <c r="F85" s="44">
        <v>2</v>
      </c>
      <c r="G85" s="44"/>
      <c r="H85" s="44" t="s">
        <v>42</v>
      </c>
      <c r="I85" s="44"/>
      <c r="J85" s="44" t="s">
        <v>73</v>
      </c>
      <c r="K85" s="46" t="s">
        <v>77</v>
      </c>
      <c r="L85" s="47"/>
      <c r="M85" s="47"/>
      <c r="N85" s="47"/>
      <c r="O85" s="47"/>
      <c r="P85" s="48"/>
      <c r="Q85" s="44">
        <v>2.7</v>
      </c>
      <c r="R85" s="44">
        <v>5</v>
      </c>
      <c r="S85" s="44">
        <f t="shared" si="2"/>
        <v>13.5</v>
      </c>
      <c r="T85" s="44"/>
    </row>
    <row r="86" spans="1:20" s="49" customFormat="1" ht="15" customHeight="1" x14ac:dyDescent="0.2">
      <c r="A86" s="44">
        <v>202</v>
      </c>
      <c r="B86" s="44" t="s">
        <v>72</v>
      </c>
      <c r="C86" s="45" t="s">
        <v>72</v>
      </c>
      <c r="D86" s="44" t="s">
        <v>47</v>
      </c>
      <c r="E86" s="44" t="s">
        <v>44</v>
      </c>
      <c r="F86" s="44">
        <v>0.5</v>
      </c>
      <c r="G86" s="44"/>
      <c r="H86" s="44" t="s">
        <v>48</v>
      </c>
      <c r="I86" s="44"/>
      <c r="J86" s="44" t="s">
        <v>75</v>
      </c>
      <c r="K86" s="46" t="s">
        <v>78</v>
      </c>
      <c r="L86" s="47"/>
      <c r="M86" s="47"/>
      <c r="N86" s="47"/>
      <c r="O86" s="47"/>
      <c r="P86" s="48"/>
      <c r="Q86" s="44">
        <v>2</v>
      </c>
      <c r="R86" s="44">
        <v>1</v>
      </c>
      <c r="S86" s="44">
        <f t="shared" ref="S86:S107" si="3">ROUND(($Q86*$R86),2)</f>
        <v>2</v>
      </c>
      <c r="T86" s="44"/>
    </row>
    <row r="87" spans="1:20" s="49" customFormat="1" ht="15" customHeight="1" x14ac:dyDescent="0.2">
      <c r="A87" s="44">
        <v>203</v>
      </c>
      <c r="B87" s="44" t="s">
        <v>72</v>
      </c>
      <c r="C87" s="45" t="s">
        <v>72</v>
      </c>
      <c r="D87" s="44" t="s">
        <v>47</v>
      </c>
      <c r="E87" s="44" t="s">
        <v>44</v>
      </c>
      <c r="F87" s="44">
        <v>0.75</v>
      </c>
      <c r="G87" s="44"/>
      <c r="H87" s="44" t="s">
        <v>48</v>
      </c>
      <c r="I87" s="44"/>
      <c r="J87" s="44" t="s">
        <v>75</v>
      </c>
      <c r="K87" s="46" t="s">
        <v>78</v>
      </c>
      <c r="L87" s="47"/>
      <c r="M87" s="47"/>
      <c r="N87" s="47"/>
      <c r="O87" s="47"/>
      <c r="P87" s="48"/>
      <c r="Q87" s="44">
        <v>3</v>
      </c>
      <c r="R87" s="44">
        <v>88</v>
      </c>
      <c r="S87" s="44">
        <f t="shared" si="3"/>
        <v>264</v>
      </c>
      <c r="T87" s="44"/>
    </row>
    <row r="88" spans="1:20" s="49" customFormat="1" ht="15" customHeight="1" x14ac:dyDescent="0.2">
      <c r="A88" s="44">
        <v>204</v>
      </c>
      <c r="B88" s="44" t="s">
        <v>72</v>
      </c>
      <c r="C88" s="45" t="s">
        <v>72</v>
      </c>
      <c r="D88" s="44" t="s">
        <v>47</v>
      </c>
      <c r="E88" s="44" t="s">
        <v>44</v>
      </c>
      <c r="F88" s="44">
        <v>1</v>
      </c>
      <c r="G88" s="44"/>
      <c r="H88" s="44" t="s">
        <v>48</v>
      </c>
      <c r="I88" s="44"/>
      <c r="J88" s="44" t="s">
        <v>75</v>
      </c>
      <c r="K88" s="46" t="s">
        <v>78</v>
      </c>
      <c r="L88" s="47"/>
      <c r="M88" s="47"/>
      <c r="N88" s="47"/>
      <c r="O88" s="47"/>
      <c r="P88" s="48"/>
      <c r="Q88" s="44">
        <v>4</v>
      </c>
      <c r="R88" s="44">
        <v>172</v>
      </c>
      <c r="S88" s="44">
        <f t="shared" si="3"/>
        <v>688</v>
      </c>
      <c r="T88" s="44"/>
    </row>
    <row r="89" spans="1:20" s="49" customFormat="1" ht="15" customHeight="1" x14ac:dyDescent="0.2">
      <c r="A89" s="44">
        <v>205</v>
      </c>
      <c r="B89" s="44" t="s">
        <v>72</v>
      </c>
      <c r="C89" s="45" t="s">
        <v>72</v>
      </c>
      <c r="D89" s="44" t="s">
        <v>47</v>
      </c>
      <c r="E89" s="44" t="s">
        <v>44</v>
      </c>
      <c r="F89" s="44">
        <v>1.5</v>
      </c>
      <c r="G89" s="44"/>
      <c r="H89" s="44" t="s">
        <v>48</v>
      </c>
      <c r="I89" s="44"/>
      <c r="J89" s="44" t="s">
        <v>75</v>
      </c>
      <c r="K89" s="46" t="s">
        <v>78</v>
      </c>
      <c r="L89" s="47"/>
      <c r="M89" s="47"/>
      <c r="N89" s="47"/>
      <c r="O89" s="47"/>
      <c r="P89" s="48"/>
      <c r="Q89" s="44">
        <v>6.5</v>
      </c>
      <c r="R89" s="44">
        <v>5</v>
      </c>
      <c r="S89" s="44">
        <f t="shared" si="3"/>
        <v>32.5</v>
      </c>
      <c r="T89" s="44"/>
    </row>
    <row r="90" spans="1:20" s="49" customFormat="1" ht="15" customHeight="1" x14ac:dyDescent="0.2">
      <c r="A90" s="44">
        <v>206</v>
      </c>
      <c r="B90" s="44" t="s">
        <v>72</v>
      </c>
      <c r="C90" s="45" t="s">
        <v>72</v>
      </c>
      <c r="D90" s="44" t="s">
        <v>47</v>
      </c>
      <c r="E90" s="44" t="s">
        <v>44</v>
      </c>
      <c r="F90" s="44">
        <v>2</v>
      </c>
      <c r="G90" s="44"/>
      <c r="H90" s="44" t="s">
        <v>46</v>
      </c>
      <c r="I90" s="44"/>
      <c r="J90" s="44" t="s">
        <v>75</v>
      </c>
      <c r="K90" s="46" t="s">
        <v>78</v>
      </c>
      <c r="L90" s="47"/>
      <c r="M90" s="47"/>
      <c r="N90" s="47"/>
      <c r="O90" s="47"/>
      <c r="P90" s="48"/>
      <c r="Q90" s="44">
        <v>11.5</v>
      </c>
      <c r="R90" s="44">
        <v>237</v>
      </c>
      <c r="S90" s="44">
        <f t="shared" si="3"/>
        <v>2725.5</v>
      </c>
      <c r="T90" s="44"/>
    </row>
    <row r="91" spans="1:20" s="49" customFormat="1" ht="15" customHeight="1" x14ac:dyDescent="0.2">
      <c r="A91" s="44">
        <v>207</v>
      </c>
      <c r="B91" s="44" t="s">
        <v>72</v>
      </c>
      <c r="C91" s="45" t="s">
        <v>72</v>
      </c>
      <c r="D91" s="44" t="s">
        <v>47</v>
      </c>
      <c r="E91" s="44" t="s">
        <v>44</v>
      </c>
      <c r="F91" s="44">
        <v>3</v>
      </c>
      <c r="G91" s="44"/>
      <c r="H91" s="44" t="s">
        <v>46</v>
      </c>
      <c r="I91" s="44"/>
      <c r="J91" s="44" t="s">
        <v>75</v>
      </c>
      <c r="K91" s="46" t="s">
        <v>78</v>
      </c>
      <c r="L91" s="47"/>
      <c r="M91" s="47"/>
      <c r="N91" s="47"/>
      <c r="O91" s="47"/>
      <c r="P91" s="48"/>
      <c r="Q91" s="44">
        <v>22</v>
      </c>
      <c r="R91" s="44">
        <v>134</v>
      </c>
      <c r="S91" s="44">
        <f t="shared" si="3"/>
        <v>2948</v>
      </c>
      <c r="T91" s="44"/>
    </row>
    <row r="92" spans="1:20" s="49" customFormat="1" ht="15" customHeight="1" x14ac:dyDescent="0.2">
      <c r="A92" s="44">
        <v>208</v>
      </c>
      <c r="B92" s="44" t="s">
        <v>72</v>
      </c>
      <c r="C92" s="45" t="s">
        <v>72</v>
      </c>
      <c r="D92" s="44" t="s">
        <v>47</v>
      </c>
      <c r="E92" s="44" t="s">
        <v>44</v>
      </c>
      <c r="F92" s="44">
        <v>4</v>
      </c>
      <c r="G92" s="44"/>
      <c r="H92" s="44" t="s">
        <v>46</v>
      </c>
      <c r="I92" s="44"/>
      <c r="J92" s="44" t="s">
        <v>75</v>
      </c>
      <c r="K92" s="46" t="s">
        <v>78</v>
      </c>
      <c r="L92" s="47"/>
      <c r="M92" s="47"/>
      <c r="N92" s="47"/>
      <c r="O92" s="47"/>
      <c r="P92" s="48"/>
      <c r="Q92" s="44">
        <v>30</v>
      </c>
      <c r="R92" s="44">
        <v>25</v>
      </c>
      <c r="S92" s="44">
        <f t="shared" si="3"/>
        <v>750</v>
      </c>
      <c r="T92" s="44"/>
    </row>
    <row r="93" spans="1:20" s="49" customFormat="1" ht="15" customHeight="1" x14ac:dyDescent="0.2">
      <c r="A93" s="44">
        <v>209</v>
      </c>
      <c r="B93" s="44" t="s">
        <v>72</v>
      </c>
      <c r="C93" s="45" t="s">
        <v>72</v>
      </c>
      <c r="D93" s="44" t="s">
        <v>47</v>
      </c>
      <c r="E93" s="44" t="s">
        <v>44</v>
      </c>
      <c r="F93" s="44">
        <v>6</v>
      </c>
      <c r="G93" s="44"/>
      <c r="H93" s="44" t="s">
        <v>46</v>
      </c>
      <c r="I93" s="44"/>
      <c r="J93" s="44" t="s">
        <v>75</v>
      </c>
      <c r="K93" s="46" t="s">
        <v>78</v>
      </c>
      <c r="L93" s="47"/>
      <c r="M93" s="47"/>
      <c r="N93" s="47"/>
      <c r="O93" s="47"/>
      <c r="P93" s="48"/>
      <c r="Q93" s="44">
        <v>70</v>
      </c>
      <c r="R93" s="44">
        <v>14</v>
      </c>
      <c r="S93" s="44">
        <f t="shared" si="3"/>
        <v>980</v>
      </c>
      <c r="T93" s="44"/>
    </row>
    <row r="94" spans="1:20" s="49" customFormat="1" ht="15" customHeight="1" x14ac:dyDescent="0.2">
      <c r="A94" s="44">
        <v>210</v>
      </c>
      <c r="B94" s="44" t="s">
        <v>72</v>
      </c>
      <c r="C94" s="45" t="s">
        <v>72</v>
      </c>
      <c r="D94" s="44" t="s">
        <v>47</v>
      </c>
      <c r="E94" s="44" t="s">
        <v>44</v>
      </c>
      <c r="F94" s="44">
        <v>8</v>
      </c>
      <c r="G94" s="44"/>
      <c r="H94" s="44" t="s">
        <v>46</v>
      </c>
      <c r="I94" s="44"/>
      <c r="J94" s="44" t="s">
        <v>75</v>
      </c>
      <c r="K94" s="46" t="s">
        <v>78</v>
      </c>
      <c r="L94" s="47"/>
      <c r="M94" s="47"/>
      <c r="N94" s="47"/>
      <c r="O94" s="47"/>
      <c r="P94" s="48"/>
      <c r="Q94" s="44">
        <v>119</v>
      </c>
      <c r="R94" s="44">
        <v>28</v>
      </c>
      <c r="S94" s="44">
        <f t="shared" si="3"/>
        <v>3332</v>
      </c>
      <c r="T94" s="44"/>
    </row>
    <row r="95" spans="1:20" s="49" customFormat="1" ht="15" customHeight="1" x14ac:dyDescent="0.2">
      <c r="A95" s="44">
        <v>211</v>
      </c>
      <c r="B95" s="44" t="s">
        <v>72</v>
      </c>
      <c r="C95" s="45" t="s">
        <v>72</v>
      </c>
      <c r="D95" s="44" t="s">
        <v>47</v>
      </c>
      <c r="E95" s="44" t="s">
        <v>44</v>
      </c>
      <c r="F95" s="44">
        <v>10</v>
      </c>
      <c r="G95" s="44"/>
      <c r="H95" s="44" t="s">
        <v>46</v>
      </c>
      <c r="I95" s="44"/>
      <c r="J95" s="44" t="s">
        <v>75</v>
      </c>
      <c r="K95" s="46" t="s">
        <v>78</v>
      </c>
      <c r="L95" s="47"/>
      <c r="M95" s="47"/>
      <c r="N95" s="47"/>
      <c r="O95" s="47"/>
      <c r="P95" s="48"/>
      <c r="Q95" s="44">
        <v>204</v>
      </c>
      <c r="R95" s="44">
        <v>12</v>
      </c>
      <c r="S95" s="44">
        <f t="shared" si="3"/>
        <v>2448</v>
      </c>
      <c r="T95" s="44"/>
    </row>
    <row r="96" spans="1:20" s="49" customFormat="1" ht="15" customHeight="1" x14ac:dyDescent="0.2">
      <c r="A96" s="44">
        <v>212</v>
      </c>
      <c r="B96" s="44" t="s">
        <v>72</v>
      </c>
      <c r="C96" s="45" t="s">
        <v>72</v>
      </c>
      <c r="D96" s="44" t="s">
        <v>47</v>
      </c>
      <c r="E96" s="44" t="s">
        <v>44</v>
      </c>
      <c r="F96" s="44">
        <v>24</v>
      </c>
      <c r="G96" s="44"/>
      <c r="H96" s="44" t="s">
        <v>46</v>
      </c>
      <c r="I96" s="44"/>
      <c r="J96" s="44" t="s">
        <v>75</v>
      </c>
      <c r="K96" s="46" t="s">
        <v>78</v>
      </c>
      <c r="L96" s="47"/>
      <c r="M96" s="47"/>
      <c r="N96" s="47"/>
      <c r="O96" s="47"/>
      <c r="P96" s="48"/>
      <c r="Q96" s="44">
        <v>1510</v>
      </c>
      <c r="R96" s="44">
        <v>3</v>
      </c>
      <c r="S96" s="44">
        <f t="shared" si="3"/>
        <v>4530</v>
      </c>
      <c r="T96" s="44"/>
    </row>
    <row r="97" spans="1:20" s="49" customFormat="1" ht="44.25" customHeight="1" x14ac:dyDescent="0.2">
      <c r="A97" s="44">
        <v>214</v>
      </c>
      <c r="B97" s="44" t="s">
        <v>79</v>
      </c>
      <c r="C97" s="45" t="s">
        <v>72</v>
      </c>
      <c r="D97" s="44" t="s">
        <v>43</v>
      </c>
      <c r="E97" s="44" t="s">
        <v>44</v>
      </c>
      <c r="F97" s="44">
        <v>2</v>
      </c>
      <c r="G97" s="44"/>
      <c r="H97" s="44" t="s">
        <v>42</v>
      </c>
      <c r="I97" s="44"/>
      <c r="J97" s="44" t="s">
        <v>80</v>
      </c>
      <c r="K97" s="46" t="s">
        <v>81</v>
      </c>
      <c r="L97" s="47"/>
      <c r="M97" s="47"/>
      <c r="N97" s="47"/>
      <c r="O97" s="47"/>
      <c r="P97" s="48"/>
      <c r="Q97" s="44">
        <v>13.6</v>
      </c>
      <c r="R97" s="44">
        <v>7</v>
      </c>
      <c r="S97" s="44">
        <f t="shared" si="3"/>
        <v>95.2</v>
      </c>
      <c r="T97" s="44"/>
    </row>
    <row r="98" spans="1:20" s="49" customFormat="1" ht="44.25" customHeight="1" x14ac:dyDescent="0.2">
      <c r="A98" s="44">
        <v>221</v>
      </c>
      <c r="B98" s="44" t="s">
        <v>79</v>
      </c>
      <c r="C98" s="45" t="s">
        <v>72</v>
      </c>
      <c r="D98" s="44" t="s">
        <v>47</v>
      </c>
      <c r="E98" s="44" t="s">
        <v>44</v>
      </c>
      <c r="F98" s="44">
        <v>1</v>
      </c>
      <c r="G98" s="44"/>
      <c r="H98" s="44" t="s">
        <v>48</v>
      </c>
      <c r="I98" s="44"/>
      <c r="J98" s="44" t="s">
        <v>75</v>
      </c>
      <c r="K98" s="46" t="s">
        <v>82</v>
      </c>
      <c r="L98" s="47"/>
      <c r="M98" s="47"/>
      <c r="N98" s="47"/>
      <c r="O98" s="47"/>
      <c r="P98" s="48"/>
      <c r="Q98" s="44">
        <v>13</v>
      </c>
      <c r="R98" s="44">
        <v>3</v>
      </c>
      <c r="S98" s="44">
        <f t="shared" si="3"/>
        <v>39</v>
      </c>
      <c r="T98" s="44"/>
    </row>
    <row r="99" spans="1:20" s="49" customFormat="1" ht="44.25" customHeight="1" x14ac:dyDescent="0.2">
      <c r="A99" s="44">
        <v>222</v>
      </c>
      <c r="B99" s="44" t="s">
        <v>79</v>
      </c>
      <c r="C99" s="45" t="s">
        <v>72</v>
      </c>
      <c r="D99" s="44" t="s">
        <v>47</v>
      </c>
      <c r="E99" s="44" t="s">
        <v>44</v>
      </c>
      <c r="F99" s="44">
        <v>2</v>
      </c>
      <c r="G99" s="44"/>
      <c r="H99" s="44" t="s">
        <v>46</v>
      </c>
      <c r="I99" s="44"/>
      <c r="J99" s="44" t="s">
        <v>75</v>
      </c>
      <c r="K99" s="46" t="s">
        <v>82</v>
      </c>
      <c r="L99" s="47"/>
      <c r="M99" s="47"/>
      <c r="N99" s="47"/>
      <c r="O99" s="47"/>
      <c r="P99" s="48"/>
      <c r="Q99" s="44">
        <v>29</v>
      </c>
      <c r="R99" s="44">
        <v>5</v>
      </c>
      <c r="S99" s="44">
        <f t="shared" si="3"/>
        <v>145</v>
      </c>
      <c r="T99" s="44"/>
    </row>
    <row r="100" spans="1:20" s="49" customFormat="1" ht="32.1" customHeight="1" x14ac:dyDescent="0.2">
      <c r="A100" s="44">
        <v>227</v>
      </c>
      <c r="B100" s="44" t="s">
        <v>84</v>
      </c>
      <c r="C100" s="50" t="s">
        <v>83</v>
      </c>
      <c r="D100" s="44" t="s">
        <v>47</v>
      </c>
      <c r="E100" s="44" t="s">
        <v>44</v>
      </c>
      <c r="F100" s="44">
        <v>3</v>
      </c>
      <c r="G100" s="44"/>
      <c r="H100" s="44"/>
      <c r="I100" s="44"/>
      <c r="J100" s="44" t="s">
        <v>75</v>
      </c>
      <c r="K100" s="46" t="s">
        <v>85</v>
      </c>
      <c r="L100" s="47"/>
      <c r="M100" s="47"/>
      <c r="N100" s="47"/>
      <c r="O100" s="47"/>
      <c r="P100" s="48"/>
      <c r="Q100" s="44">
        <v>10.4</v>
      </c>
      <c r="R100" s="44">
        <v>25</v>
      </c>
      <c r="S100" s="44">
        <f t="shared" si="3"/>
        <v>260</v>
      </c>
      <c r="T100" s="44"/>
    </row>
    <row r="101" spans="1:20" s="49" customFormat="1" ht="72.95" customHeight="1" x14ac:dyDescent="0.2">
      <c r="A101" s="44">
        <v>247</v>
      </c>
      <c r="B101" s="44" t="s">
        <v>86</v>
      </c>
      <c r="C101" s="45" t="s">
        <v>87</v>
      </c>
      <c r="D101" s="44" t="s">
        <v>47</v>
      </c>
      <c r="E101" s="44" t="s">
        <v>44</v>
      </c>
      <c r="F101" s="44">
        <v>0.5</v>
      </c>
      <c r="G101" s="44"/>
      <c r="H101" s="44"/>
      <c r="I101" s="44"/>
      <c r="J101" s="44" t="s">
        <v>75</v>
      </c>
      <c r="K101" s="46" t="s">
        <v>89</v>
      </c>
      <c r="L101" s="47"/>
      <c r="M101" s="47"/>
      <c r="N101" s="47"/>
      <c r="O101" s="47"/>
      <c r="P101" s="48"/>
      <c r="Q101" s="44">
        <v>11.16</v>
      </c>
      <c r="R101" s="44">
        <v>1</v>
      </c>
      <c r="S101" s="51">
        <f t="shared" si="3"/>
        <v>11.16</v>
      </c>
      <c r="T101" s="44"/>
    </row>
    <row r="102" spans="1:20" s="49" customFormat="1" ht="72.95" customHeight="1" x14ac:dyDescent="0.2">
      <c r="A102" s="44">
        <v>248</v>
      </c>
      <c r="B102" s="44" t="s">
        <v>86</v>
      </c>
      <c r="C102" s="45" t="s">
        <v>87</v>
      </c>
      <c r="D102" s="44" t="s">
        <v>47</v>
      </c>
      <c r="E102" s="44" t="s">
        <v>44</v>
      </c>
      <c r="F102" s="44">
        <v>0.75</v>
      </c>
      <c r="G102" s="44"/>
      <c r="H102" s="44"/>
      <c r="I102" s="44"/>
      <c r="J102" s="44" t="s">
        <v>75</v>
      </c>
      <c r="K102" s="46" t="s">
        <v>89</v>
      </c>
      <c r="L102" s="47"/>
      <c r="M102" s="47"/>
      <c r="N102" s="47"/>
      <c r="O102" s="47"/>
      <c r="P102" s="48"/>
      <c r="Q102" s="44">
        <v>13.75</v>
      </c>
      <c r="R102" s="44">
        <v>65</v>
      </c>
      <c r="S102" s="51">
        <f t="shared" si="3"/>
        <v>893.75</v>
      </c>
      <c r="T102" s="44"/>
    </row>
    <row r="103" spans="1:20" s="49" customFormat="1" ht="72.95" customHeight="1" x14ac:dyDescent="0.2">
      <c r="A103" s="44">
        <v>249</v>
      </c>
      <c r="B103" s="44" t="s">
        <v>86</v>
      </c>
      <c r="C103" s="45" t="s">
        <v>87</v>
      </c>
      <c r="D103" s="44" t="s">
        <v>47</v>
      </c>
      <c r="E103" s="44" t="s">
        <v>44</v>
      </c>
      <c r="F103" s="44">
        <v>1</v>
      </c>
      <c r="G103" s="44"/>
      <c r="H103" s="44"/>
      <c r="I103" s="44"/>
      <c r="J103" s="44" t="s">
        <v>75</v>
      </c>
      <c r="K103" s="46" t="s">
        <v>89</v>
      </c>
      <c r="L103" s="47"/>
      <c r="M103" s="47"/>
      <c r="N103" s="47"/>
      <c r="O103" s="47"/>
      <c r="P103" s="48"/>
      <c r="Q103" s="44">
        <v>20.079999999999998</v>
      </c>
      <c r="R103" s="44">
        <v>19</v>
      </c>
      <c r="S103" s="51">
        <f t="shared" si="3"/>
        <v>381.52</v>
      </c>
      <c r="T103" s="44"/>
    </row>
    <row r="104" spans="1:20" s="49" customFormat="1" ht="72.95" customHeight="1" x14ac:dyDescent="0.2">
      <c r="A104" s="44">
        <v>250</v>
      </c>
      <c r="B104" s="44" t="s">
        <v>86</v>
      </c>
      <c r="C104" s="45" t="s">
        <v>87</v>
      </c>
      <c r="D104" s="44" t="s">
        <v>47</v>
      </c>
      <c r="E104" s="44" t="s">
        <v>44</v>
      </c>
      <c r="F104" s="44">
        <v>2</v>
      </c>
      <c r="G104" s="44"/>
      <c r="H104" s="44"/>
      <c r="I104" s="44"/>
      <c r="J104" s="44" t="s">
        <v>75</v>
      </c>
      <c r="K104" s="46" t="s">
        <v>89</v>
      </c>
      <c r="L104" s="47"/>
      <c r="M104" s="47"/>
      <c r="N104" s="47"/>
      <c r="O104" s="47"/>
      <c r="P104" s="48"/>
      <c r="Q104" s="44">
        <v>64</v>
      </c>
      <c r="R104" s="44">
        <v>96</v>
      </c>
      <c r="S104" s="51">
        <f t="shared" si="3"/>
        <v>6144</v>
      </c>
      <c r="T104" s="44"/>
    </row>
    <row r="105" spans="1:20" s="49" customFormat="1" ht="72.95" customHeight="1" x14ac:dyDescent="0.2">
      <c r="A105" s="44">
        <v>251</v>
      </c>
      <c r="B105" s="44" t="s">
        <v>86</v>
      </c>
      <c r="C105" s="45" t="s">
        <v>87</v>
      </c>
      <c r="D105" s="44" t="s">
        <v>47</v>
      </c>
      <c r="E105" s="44" t="s">
        <v>44</v>
      </c>
      <c r="F105" s="44">
        <v>3</v>
      </c>
      <c r="G105" s="44"/>
      <c r="H105" s="44"/>
      <c r="I105" s="44"/>
      <c r="J105" s="44" t="s">
        <v>75</v>
      </c>
      <c r="K105" s="46" t="s">
        <v>89</v>
      </c>
      <c r="L105" s="47"/>
      <c r="M105" s="47"/>
      <c r="N105" s="47"/>
      <c r="O105" s="47"/>
      <c r="P105" s="48"/>
      <c r="Q105" s="44">
        <v>125</v>
      </c>
      <c r="R105" s="44">
        <v>68</v>
      </c>
      <c r="S105" s="51">
        <f t="shared" si="3"/>
        <v>8500</v>
      </c>
      <c r="T105" s="44"/>
    </row>
    <row r="106" spans="1:20" s="49" customFormat="1" ht="72.95" customHeight="1" x14ac:dyDescent="0.2">
      <c r="A106" s="44">
        <v>252</v>
      </c>
      <c r="B106" s="44" t="s">
        <v>86</v>
      </c>
      <c r="C106" s="45" t="s">
        <v>87</v>
      </c>
      <c r="D106" s="44" t="s">
        <v>47</v>
      </c>
      <c r="E106" s="44" t="s">
        <v>44</v>
      </c>
      <c r="F106" s="44">
        <v>4</v>
      </c>
      <c r="G106" s="44"/>
      <c r="H106" s="44"/>
      <c r="I106" s="44"/>
      <c r="J106" s="44" t="s">
        <v>75</v>
      </c>
      <c r="K106" s="46" t="s">
        <v>90</v>
      </c>
      <c r="L106" s="47"/>
      <c r="M106" s="47"/>
      <c r="N106" s="47"/>
      <c r="O106" s="47"/>
      <c r="P106" s="48"/>
      <c r="Q106" s="44">
        <v>188</v>
      </c>
      <c r="R106" s="44">
        <v>5</v>
      </c>
      <c r="S106" s="51">
        <f t="shared" si="3"/>
        <v>940</v>
      </c>
      <c r="T106" s="44"/>
    </row>
    <row r="107" spans="1:20" s="49" customFormat="1" ht="59.25" customHeight="1" x14ac:dyDescent="0.2">
      <c r="A107" s="44">
        <v>253</v>
      </c>
      <c r="B107" s="44" t="s">
        <v>86</v>
      </c>
      <c r="C107" s="45" t="s">
        <v>87</v>
      </c>
      <c r="D107" s="44" t="s">
        <v>47</v>
      </c>
      <c r="E107" s="44" t="s">
        <v>44</v>
      </c>
      <c r="F107" s="44">
        <v>6</v>
      </c>
      <c r="G107" s="44"/>
      <c r="H107" s="44"/>
      <c r="I107" s="44"/>
      <c r="J107" s="44" t="s">
        <v>75</v>
      </c>
      <c r="K107" s="46" t="s">
        <v>90</v>
      </c>
      <c r="L107" s="47"/>
      <c r="M107" s="47"/>
      <c r="N107" s="47"/>
      <c r="O107" s="47"/>
      <c r="P107" s="48"/>
      <c r="Q107" s="44">
        <v>388</v>
      </c>
      <c r="R107" s="44">
        <v>4</v>
      </c>
      <c r="S107" s="51">
        <f t="shared" si="3"/>
        <v>1552</v>
      </c>
      <c r="T107" s="44"/>
    </row>
    <row r="108" spans="1:20" s="49" customFormat="1" ht="59.25" customHeight="1" x14ac:dyDescent="0.2">
      <c r="A108" s="44">
        <v>258</v>
      </c>
      <c r="B108" s="44" t="s">
        <v>91</v>
      </c>
      <c r="C108" s="50" t="s">
        <v>87</v>
      </c>
      <c r="D108" s="44" t="s">
        <v>47</v>
      </c>
      <c r="E108" s="44" t="s">
        <v>44</v>
      </c>
      <c r="F108" s="44">
        <v>1</v>
      </c>
      <c r="G108" s="44"/>
      <c r="H108" s="44"/>
      <c r="I108" s="44"/>
      <c r="J108" s="44" t="s">
        <v>75</v>
      </c>
      <c r="K108" s="46" t="s">
        <v>92</v>
      </c>
      <c r="L108" s="47"/>
      <c r="M108" s="47"/>
      <c r="N108" s="47"/>
      <c r="O108" s="47"/>
      <c r="P108" s="48"/>
      <c r="Q108" s="44">
        <v>14</v>
      </c>
      <c r="R108" s="44">
        <v>12</v>
      </c>
      <c r="S108" s="51">
        <f t="shared" ref="S108:S115" si="4">ROUND(($Q108*$R108),2)</f>
        <v>168</v>
      </c>
      <c r="T108" s="44"/>
    </row>
    <row r="109" spans="1:20" s="49" customFormat="1" ht="58.5" customHeight="1" x14ac:dyDescent="0.2">
      <c r="A109" s="44">
        <v>259</v>
      </c>
      <c r="B109" s="44" t="s">
        <v>91</v>
      </c>
      <c r="C109" s="50" t="s">
        <v>87</v>
      </c>
      <c r="D109" s="44" t="s">
        <v>47</v>
      </c>
      <c r="E109" s="44" t="s">
        <v>44</v>
      </c>
      <c r="F109" s="44">
        <v>1</v>
      </c>
      <c r="G109" s="44"/>
      <c r="H109" s="44"/>
      <c r="I109" s="44"/>
      <c r="J109" s="44" t="s">
        <v>75</v>
      </c>
      <c r="K109" s="46" t="s">
        <v>93</v>
      </c>
      <c r="L109" s="47"/>
      <c r="M109" s="47"/>
      <c r="N109" s="47"/>
      <c r="O109" s="47"/>
      <c r="P109" s="48"/>
      <c r="Q109" s="44">
        <v>16.5</v>
      </c>
      <c r="R109" s="44">
        <v>12</v>
      </c>
      <c r="S109" s="51">
        <f t="shared" si="4"/>
        <v>198</v>
      </c>
      <c r="T109" s="44"/>
    </row>
    <row r="110" spans="1:20" s="49" customFormat="1" ht="51" customHeight="1" x14ac:dyDescent="0.2">
      <c r="A110" s="44">
        <v>260</v>
      </c>
      <c r="B110" s="44" t="s">
        <v>91</v>
      </c>
      <c r="C110" s="50" t="s">
        <v>87</v>
      </c>
      <c r="D110" s="44" t="s">
        <v>47</v>
      </c>
      <c r="E110" s="44" t="s">
        <v>44</v>
      </c>
      <c r="F110" s="44">
        <v>2</v>
      </c>
      <c r="G110" s="44"/>
      <c r="H110" s="44"/>
      <c r="I110" s="44"/>
      <c r="J110" s="44" t="s">
        <v>75</v>
      </c>
      <c r="K110" s="46" t="s">
        <v>94</v>
      </c>
      <c r="L110" s="47"/>
      <c r="M110" s="47"/>
      <c r="N110" s="47"/>
      <c r="O110" s="47"/>
      <c r="P110" s="48"/>
      <c r="Q110" s="44">
        <v>8</v>
      </c>
      <c r="R110" s="44">
        <v>7</v>
      </c>
      <c r="S110" s="51">
        <f t="shared" si="4"/>
        <v>56</v>
      </c>
      <c r="T110" s="44"/>
    </row>
    <row r="111" spans="1:20" s="49" customFormat="1" ht="72.95" customHeight="1" x14ac:dyDescent="0.2">
      <c r="A111" s="44">
        <v>265</v>
      </c>
      <c r="B111" s="44" t="s">
        <v>88</v>
      </c>
      <c r="C111" s="45" t="s">
        <v>87</v>
      </c>
      <c r="D111" s="44" t="s">
        <v>47</v>
      </c>
      <c r="E111" s="44" t="s">
        <v>44</v>
      </c>
      <c r="F111" s="44">
        <v>1</v>
      </c>
      <c r="G111" s="44">
        <v>1</v>
      </c>
      <c r="H111" s="44"/>
      <c r="I111" s="44"/>
      <c r="J111" s="44" t="s">
        <v>75</v>
      </c>
      <c r="K111" s="46" t="s">
        <v>95</v>
      </c>
      <c r="L111" s="47"/>
      <c r="M111" s="47"/>
      <c r="N111" s="47"/>
      <c r="O111" s="47"/>
      <c r="P111" s="48"/>
      <c r="Q111" s="44">
        <v>21</v>
      </c>
      <c r="R111" s="44">
        <v>12</v>
      </c>
      <c r="S111" s="51">
        <f t="shared" si="4"/>
        <v>252</v>
      </c>
      <c r="T111" s="44"/>
    </row>
    <row r="112" spans="1:20" s="49" customFormat="1" ht="72.95" customHeight="1" x14ac:dyDescent="0.2">
      <c r="A112" s="44">
        <v>266</v>
      </c>
      <c r="B112" s="44" t="s">
        <v>88</v>
      </c>
      <c r="C112" s="45" t="s">
        <v>87</v>
      </c>
      <c r="D112" s="44" t="s">
        <v>47</v>
      </c>
      <c r="E112" s="44" t="s">
        <v>44</v>
      </c>
      <c r="F112" s="44">
        <v>2</v>
      </c>
      <c r="G112" s="44">
        <v>2</v>
      </c>
      <c r="H112" s="44"/>
      <c r="I112" s="44"/>
      <c r="J112" s="44" t="s">
        <v>75</v>
      </c>
      <c r="K112" s="46" t="s">
        <v>95</v>
      </c>
      <c r="L112" s="47"/>
      <c r="M112" s="47"/>
      <c r="N112" s="47"/>
      <c r="O112" s="47"/>
      <c r="P112" s="48"/>
      <c r="Q112" s="44">
        <v>72</v>
      </c>
      <c r="R112" s="44">
        <v>22</v>
      </c>
      <c r="S112" s="51">
        <f t="shared" si="4"/>
        <v>1584</v>
      </c>
      <c r="T112" s="44"/>
    </row>
    <row r="113" spans="1:20" s="49" customFormat="1" ht="61.5" customHeight="1" x14ac:dyDescent="0.2">
      <c r="A113" s="44">
        <v>268</v>
      </c>
      <c r="B113" s="44" t="s">
        <v>96</v>
      </c>
      <c r="C113" s="45" t="s">
        <v>87</v>
      </c>
      <c r="D113" s="44" t="s">
        <v>47</v>
      </c>
      <c r="E113" s="44" t="s">
        <v>44</v>
      </c>
      <c r="F113" s="44">
        <v>1</v>
      </c>
      <c r="G113" s="44"/>
      <c r="H113" s="44"/>
      <c r="I113" s="44"/>
      <c r="J113" s="44" t="s">
        <v>75</v>
      </c>
      <c r="K113" s="46" t="s">
        <v>97</v>
      </c>
      <c r="L113" s="47"/>
      <c r="M113" s="47"/>
      <c r="N113" s="47"/>
      <c r="O113" s="47"/>
      <c r="P113" s="48"/>
      <c r="Q113" s="44">
        <v>17</v>
      </c>
      <c r="R113" s="44">
        <v>23</v>
      </c>
      <c r="S113" s="51">
        <f t="shared" si="4"/>
        <v>391</v>
      </c>
      <c r="T113" s="44"/>
    </row>
    <row r="114" spans="1:20" s="49" customFormat="1" ht="61.5" customHeight="1" x14ac:dyDescent="0.2">
      <c r="A114" s="44">
        <v>269</v>
      </c>
      <c r="B114" s="44" t="s">
        <v>96</v>
      </c>
      <c r="C114" s="45" t="s">
        <v>87</v>
      </c>
      <c r="D114" s="44" t="s">
        <v>47</v>
      </c>
      <c r="E114" s="44" t="s">
        <v>44</v>
      </c>
      <c r="F114" s="44">
        <v>1.5</v>
      </c>
      <c r="G114" s="44"/>
      <c r="H114" s="44"/>
      <c r="I114" s="44"/>
      <c r="J114" s="44" t="s">
        <v>75</v>
      </c>
      <c r="K114" s="46" t="s">
        <v>98</v>
      </c>
      <c r="L114" s="47"/>
      <c r="M114" s="47"/>
      <c r="N114" s="47"/>
      <c r="O114" s="47"/>
      <c r="P114" s="48"/>
      <c r="Q114" s="44">
        <v>30</v>
      </c>
      <c r="R114" s="44">
        <v>2</v>
      </c>
      <c r="S114" s="51">
        <f t="shared" si="4"/>
        <v>60</v>
      </c>
      <c r="T114" s="44"/>
    </row>
    <row r="115" spans="1:20" s="49" customFormat="1" ht="61.5" customHeight="1" x14ac:dyDescent="0.2">
      <c r="A115" s="44">
        <v>270</v>
      </c>
      <c r="B115" s="44" t="s">
        <v>96</v>
      </c>
      <c r="C115" s="45" t="s">
        <v>87</v>
      </c>
      <c r="D115" s="44" t="s">
        <v>47</v>
      </c>
      <c r="E115" s="44" t="s">
        <v>44</v>
      </c>
      <c r="F115" s="44">
        <v>2</v>
      </c>
      <c r="G115" s="44"/>
      <c r="H115" s="44"/>
      <c r="I115" s="44"/>
      <c r="J115" s="44" t="s">
        <v>75</v>
      </c>
      <c r="K115" s="46" t="s">
        <v>99</v>
      </c>
      <c r="L115" s="47"/>
      <c r="M115" s="47"/>
      <c r="N115" s="47"/>
      <c r="O115" s="47"/>
      <c r="P115" s="48"/>
      <c r="Q115" s="44">
        <v>100</v>
      </c>
      <c r="R115" s="44">
        <v>4</v>
      </c>
      <c r="S115" s="51">
        <f t="shared" si="4"/>
        <v>400</v>
      </c>
      <c r="T115" s="44"/>
    </row>
  </sheetData>
  <autoFilter ref="A9:T115" xr:uid="{15D099BC-9294-4053-8DBE-5E791EE86AD2}">
    <filterColumn colId="10" showButton="0"/>
    <filterColumn colId="11" showButton="0"/>
    <filterColumn colId="12" showButton="0"/>
    <filterColumn colId="13" showButton="0"/>
    <filterColumn colId="14" showButton="0"/>
  </autoFilter>
  <mergeCells count="136">
    <mergeCell ref="K114:P114"/>
    <mergeCell ref="K115:P115"/>
    <mergeCell ref="K111:P111"/>
    <mergeCell ref="K112:P112"/>
    <mergeCell ref="K113:P113"/>
    <mergeCell ref="K108:P108"/>
    <mergeCell ref="K109:P109"/>
    <mergeCell ref="K110:P110"/>
    <mergeCell ref="K105:P105"/>
    <mergeCell ref="K106:P106"/>
    <mergeCell ref="K107:P107"/>
    <mergeCell ref="K101:P101"/>
    <mergeCell ref="K102:P102"/>
    <mergeCell ref="K103:P103"/>
    <mergeCell ref="K104:P104"/>
    <mergeCell ref="K100:P100"/>
    <mergeCell ref="K98:P98"/>
    <mergeCell ref="K99:P99"/>
    <mergeCell ref="K93:P93"/>
    <mergeCell ref="K94:P94"/>
    <mergeCell ref="K95:P95"/>
    <mergeCell ref="K96:P96"/>
    <mergeCell ref="K97:P97"/>
    <mergeCell ref="K87:P87"/>
    <mergeCell ref="K88:P88"/>
    <mergeCell ref="K89:P89"/>
    <mergeCell ref="K90:P90"/>
    <mergeCell ref="K91:P91"/>
    <mergeCell ref="K92:P92"/>
    <mergeCell ref="K86:P86"/>
    <mergeCell ref="K84:P84"/>
    <mergeCell ref="K85:P85"/>
    <mergeCell ref="K79:P79"/>
    <mergeCell ref="K80:P80"/>
    <mergeCell ref="K81:P81"/>
    <mergeCell ref="K82:P82"/>
    <mergeCell ref="K83:P83"/>
    <mergeCell ref="K77:P77"/>
    <mergeCell ref="K78:P78"/>
    <mergeCell ref="K76:P76"/>
    <mergeCell ref="K75:P75"/>
    <mergeCell ref="K69:P69"/>
    <mergeCell ref="K70:P70"/>
    <mergeCell ref="K71:P71"/>
    <mergeCell ref="K72:P72"/>
    <mergeCell ref="K73:P73"/>
    <mergeCell ref="K74:P74"/>
    <mergeCell ref="K67:P67"/>
    <mergeCell ref="K68:P68"/>
    <mergeCell ref="K62:P62"/>
    <mergeCell ref="K63:P63"/>
    <mergeCell ref="K64:P64"/>
    <mergeCell ref="K65:P65"/>
    <mergeCell ref="K66:P66"/>
    <mergeCell ref="K58:P58"/>
    <mergeCell ref="K59:P59"/>
    <mergeCell ref="K60:P60"/>
    <mergeCell ref="K61:P61"/>
    <mergeCell ref="K55:P55"/>
    <mergeCell ref="K56:P56"/>
    <mergeCell ref="K57:P57"/>
    <mergeCell ref="K54:P54"/>
    <mergeCell ref="K48:P48"/>
    <mergeCell ref="K49:P49"/>
    <mergeCell ref="K50:P50"/>
    <mergeCell ref="K51:P51"/>
    <mergeCell ref="K52:P52"/>
    <mergeCell ref="K53:P53"/>
    <mergeCell ref="K42:P42"/>
    <mergeCell ref="K43:P43"/>
    <mergeCell ref="K44:P44"/>
    <mergeCell ref="K45:P45"/>
    <mergeCell ref="K46:P46"/>
    <mergeCell ref="K47:P47"/>
    <mergeCell ref="K41:P41"/>
    <mergeCell ref="K39:P39"/>
    <mergeCell ref="K40:P40"/>
    <mergeCell ref="K33:P33"/>
    <mergeCell ref="K34:P34"/>
    <mergeCell ref="K35:P35"/>
    <mergeCell ref="K36:P36"/>
    <mergeCell ref="K37:P37"/>
    <mergeCell ref="K38:P38"/>
    <mergeCell ref="K31:P31"/>
    <mergeCell ref="K32:P32"/>
    <mergeCell ref="K29:P29"/>
    <mergeCell ref="K30:P30"/>
    <mergeCell ref="K27:P27"/>
    <mergeCell ref="K28:P28"/>
    <mergeCell ref="K25:P25"/>
    <mergeCell ref="K26:P26"/>
    <mergeCell ref="K22:P22"/>
    <mergeCell ref="K23:P23"/>
    <mergeCell ref="K24:P24"/>
    <mergeCell ref="K16:P16"/>
    <mergeCell ref="K17:P17"/>
    <mergeCell ref="K18:P18"/>
    <mergeCell ref="K19:P19"/>
    <mergeCell ref="K20:P20"/>
    <mergeCell ref="K21:P21"/>
    <mergeCell ref="K13:P13"/>
    <mergeCell ref="K14:P14"/>
    <mergeCell ref="K15:P15"/>
    <mergeCell ref="K10:P10"/>
    <mergeCell ref="K11:P11"/>
    <mergeCell ref="K12:P12"/>
    <mergeCell ref="A8:T8"/>
    <mergeCell ref="K9:P9"/>
    <mergeCell ref="A7:E7"/>
    <mergeCell ref="F7:I7"/>
    <mergeCell ref="J7:K7"/>
    <mergeCell ref="L7:O7"/>
    <mergeCell ref="P7:R7"/>
    <mergeCell ref="S7:T7"/>
    <mergeCell ref="A6:E6"/>
    <mergeCell ref="F6:I6"/>
    <mergeCell ref="J6:K6"/>
    <mergeCell ref="L6:O6"/>
    <mergeCell ref="P6:R6"/>
    <mergeCell ref="S6:T6"/>
    <mergeCell ref="A4:D4"/>
    <mergeCell ref="E4:G4"/>
    <mergeCell ref="H4:K4"/>
    <mergeCell ref="L4:N4"/>
    <mergeCell ref="O4:Q4"/>
    <mergeCell ref="A5:T5"/>
    <mergeCell ref="A1:T1"/>
    <mergeCell ref="A2:Q2"/>
    <mergeCell ref="R2:S2"/>
    <mergeCell ref="A3:D3"/>
    <mergeCell ref="E3:G3"/>
    <mergeCell ref="H3:K3"/>
    <mergeCell ref="L3:N3"/>
    <mergeCell ref="O3:Q3"/>
    <mergeCell ref="R3:S4"/>
    <mergeCell ref="T3:T4"/>
  </mergeCells>
  <printOptions horizontalCentered="1"/>
  <pageMargins left="0.2" right="0.2" top="0.75" bottom="0.5" header="0.3" footer="0.3"/>
  <pageSetup paperSize="9" scale="48" firstPageNumber="3" fitToHeight="0" orientation="landscape" useFirstPageNumber="1" r:id="rId1"/>
  <headerFooter>
    <oddHeader xml:space="preserve">&amp;L    &amp;G&amp;C&amp;"Arial,Bold"&amp;10PROJECT VIKING&amp;"-,Regular"&amp;11
&amp;"Arial,Bold"&amp;10CCS FEED (FEL-3)
HUMBER, UK&amp;R&amp;G
&amp;P+1 of &amp;N&amp;K00+000-------------     &amp;K01+000                </oddHeader>
  </headerFooter>
  <legacyDrawingHF r:id="rId2"/>
</worksheet>
</file>

<file path=docMetadata/LabelInfo.xml><?xml version="1.0" encoding="utf-8"?>
<clbl:labelList xmlns:clbl="http://schemas.microsoft.com/office/2020/mipLabelMetadata">
  <clbl:label id="{b29603fb-7fab-4bf6-8ed3-004985bb9d91}" enabled="1" method="Standard" siteId="{9179d01a-e94c-4488-b5f0-4554bc474f8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NPAI Piping MTO-B1</vt:lpstr>
      <vt:lpstr>'NPAI Piping MTO-B1'!Print_Area</vt:lpstr>
      <vt:lpstr>'NPAI Piping MTO-B1'!Print_Titles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HafizahNur Kamaludin</dc:creator>
  <cp:lastModifiedBy>HafizahNur Kamaludin</cp:lastModifiedBy>
  <dcterms:created xsi:type="dcterms:W3CDTF">2024-09-30T09:10:27Z</dcterms:created>
  <dcterms:modified xsi:type="dcterms:W3CDTF">2024-09-30T09:17:18Z</dcterms:modified>
</cp:coreProperties>
</file>