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AYA\INQUIRY 2025\MY243.12.2025 - PAK HENRA TIMAS SALAK\"/>
    </mc:Choice>
  </mc:AlternateContent>
  <xr:revisionPtr revIDLastSave="0" documentId="13_ncr:1_{F7204A6F-1C33-4AAC-BBD9-DD74DCAAE114}" xr6:coauthVersionLast="47" xr6:coauthVersionMax="47" xr10:uidLastSave="{00000000-0000-0000-0000-000000000000}"/>
  <bookViews>
    <workbookView xWindow="2295" yWindow="0" windowWidth="26505" windowHeight="15600" xr2:uid="{00000000-000D-0000-FFFF-FFFF00000000}"/>
  </bookViews>
  <sheets>
    <sheet name="Bill of Material" sheetId="1" r:id="rId1"/>
    <sheet name="MTO 3D" sheetId="4" state="hidden" r:id="rId2"/>
    <sheet name="AML" sheetId="3" state="hidden" r:id="rId3"/>
    <sheet name="REV. SHEET" sheetId="2" state="hidden" r:id="rId4"/>
  </sheets>
  <definedNames>
    <definedName name="_xlnm._FilterDatabase" localSheetId="0" hidden="1">'Bill of Material'!$B$1:$L$29</definedName>
    <definedName name="_xlnm.Print_Area" localSheetId="0">'Bill of Material'!$B$1:$N$26</definedName>
    <definedName name="_xlnm.Print_Titles" localSheetId="0">'Bill of Material'!$1:$3</definedName>
  </definedNames>
  <calcPr calcId="181029"/>
</workbook>
</file>

<file path=xl/calcChain.xml><?xml version="1.0" encoding="utf-8"?>
<calcChain xmlns="http://schemas.openxmlformats.org/spreadsheetml/2006/main">
  <c r="F25" i="1" l="1"/>
  <c r="F17" i="1"/>
  <c r="L20" i="1"/>
  <c r="N20" i="1"/>
  <c r="L21" i="1"/>
  <c r="N21" i="1"/>
  <c r="L22" i="1"/>
  <c r="N22" i="1"/>
  <c r="L23" i="1"/>
  <c r="N23" i="1"/>
  <c r="L24" i="1"/>
  <c r="N24" i="1"/>
  <c r="N19" i="1"/>
  <c r="L19" i="1"/>
  <c r="L6" i="1"/>
  <c r="N6" i="1"/>
  <c r="L7" i="1"/>
  <c r="N7" i="1"/>
  <c r="L8" i="1"/>
  <c r="N8" i="1"/>
  <c r="L9" i="1"/>
  <c r="N9" i="1"/>
  <c r="L10" i="1"/>
  <c r="N10" i="1"/>
  <c r="L11" i="1"/>
  <c r="N11" i="1"/>
  <c r="L12" i="1"/>
  <c r="N12" i="1"/>
  <c r="L13" i="1"/>
  <c r="N13" i="1"/>
  <c r="L14" i="1"/>
  <c r="N14" i="1"/>
  <c r="L15" i="1"/>
  <c r="N15" i="1"/>
  <c r="L16" i="1"/>
  <c r="N16" i="1"/>
  <c r="N5" i="1"/>
  <c r="L5" i="1"/>
  <c r="N17" i="1" l="1"/>
  <c r="F26" i="1"/>
  <c r="L17" i="1"/>
  <c r="U1" i="4"/>
  <c r="X40" i="4"/>
  <c r="Y40" i="4" s="1"/>
  <c r="X39" i="4"/>
  <c r="Y39" i="4" s="1"/>
  <c r="X38" i="4"/>
  <c r="Y38" i="4" s="1"/>
  <c r="X37" i="4"/>
  <c r="Y37" i="4" s="1"/>
  <c r="X36" i="4"/>
  <c r="Y36" i="4" s="1"/>
  <c r="X35" i="4"/>
  <c r="Y35" i="4" s="1"/>
  <c r="X34" i="4"/>
  <c r="Y34" i="4" s="1"/>
  <c r="X33" i="4"/>
  <c r="Y33" i="4" s="1"/>
  <c r="X32" i="4"/>
  <c r="Y32" i="4" s="1"/>
  <c r="X31" i="4"/>
  <c r="Y31" i="4" s="1"/>
  <c r="X30" i="4"/>
  <c r="Y30" i="4" s="1"/>
  <c r="X29" i="4"/>
  <c r="Y29" i="4" s="1"/>
  <c r="X28" i="4"/>
  <c r="Y28" i="4" s="1"/>
  <c r="X27" i="4"/>
  <c r="Y27" i="4" s="1"/>
  <c r="X26" i="4"/>
  <c r="Y26" i="4" s="1"/>
  <c r="X25" i="4"/>
  <c r="Y25" i="4" s="1"/>
  <c r="X24" i="4"/>
  <c r="Y24" i="4" s="1"/>
  <c r="X23" i="4"/>
  <c r="Y23" i="4" s="1"/>
  <c r="X22" i="4"/>
  <c r="Y22" i="4" s="1"/>
  <c r="X21" i="4"/>
  <c r="Y21" i="4" s="1"/>
  <c r="X20" i="4"/>
  <c r="Y20" i="4" s="1"/>
  <c r="X19" i="4"/>
  <c r="Y19" i="4" s="1"/>
  <c r="X18" i="4"/>
  <c r="Y18" i="4" s="1"/>
  <c r="X17" i="4"/>
  <c r="Y17" i="4" s="1"/>
  <c r="X16" i="4"/>
  <c r="Y16" i="4" s="1"/>
  <c r="X15" i="4"/>
  <c r="Y15" i="4" s="1"/>
  <c r="X14" i="4"/>
  <c r="Y14" i="4" s="1"/>
  <c r="X13" i="4"/>
  <c r="Y13" i="4" s="1"/>
  <c r="X12" i="4"/>
  <c r="Y12" i="4" s="1"/>
  <c r="X11" i="4"/>
  <c r="Y11" i="4" s="1"/>
  <c r="X10" i="4"/>
  <c r="Y10" i="4" s="1"/>
  <c r="X9" i="4"/>
  <c r="Y9" i="4" s="1"/>
  <c r="X8" i="4"/>
  <c r="Y8" i="4" s="1"/>
  <c r="X7" i="4"/>
  <c r="Y7" i="4" s="1"/>
  <c r="X6" i="4"/>
  <c r="N25" i="1" l="1"/>
  <c r="N26" i="1" s="1"/>
  <c r="L25" i="1"/>
  <c r="L26" i="1"/>
  <c r="X1" i="4"/>
  <c r="Y6" i="4"/>
  <c r="Y1" i="4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2" i="3" l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21" i="3"/>
  <c r="B91" i="3" l="1"/>
  <c r="B90" i="3"/>
</calcChain>
</file>

<file path=xl/sharedStrings.xml><?xml version="1.0" encoding="utf-8"?>
<sst xmlns="http://schemas.openxmlformats.org/spreadsheetml/2006/main" count="611" uniqueCount="262">
  <si>
    <t>NO</t>
  </si>
  <si>
    <t>ME CODE</t>
  </si>
  <si>
    <t>MATERIAL DESCRIPTION</t>
  </si>
  <si>
    <t>L SIZE (IN)</t>
  </si>
  <si>
    <t>UNIT</t>
  </si>
  <si>
    <t>REV.</t>
  </si>
  <si>
    <t>DATE</t>
  </si>
  <si>
    <t>PREP.</t>
  </si>
  <si>
    <t>CHECK</t>
  </si>
  <si>
    <t>APPRV.</t>
  </si>
  <si>
    <t>YNA/BRE</t>
  </si>
  <si>
    <t>JUN/SOH</t>
  </si>
  <si>
    <t>A</t>
  </si>
  <si>
    <t>EA</t>
  </si>
  <si>
    <t>REMARKS</t>
  </si>
  <si>
    <t xml:space="preserve">QTY </t>
  </si>
  <si>
    <t>M</t>
  </si>
  <si>
    <r>
      <rPr>
        <b/>
        <sz val="12"/>
        <color theme="1"/>
        <rFont val="Arial"/>
        <family val="2"/>
      </rPr>
      <t xml:space="preserve">EXHIBIT N APPENDIX 4
</t>
    </r>
    <r>
      <rPr>
        <b/>
        <sz val="12"/>
        <color theme="1"/>
        <rFont val="Arial"/>
        <family val="2"/>
      </rPr>
      <t>APPROVED MANUFACTURER LIST (AML)</t>
    </r>
  </si>
  <si>
    <r>
      <rPr>
        <b/>
        <sz val="10"/>
        <color theme="1"/>
        <rFont val="Arial"/>
        <family val="2"/>
      </rPr>
      <t>No.</t>
    </r>
  </si>
  <si>
    <r>
      <rPr>
        <b/>
        <sz val="10"/>
        <color theme="1"/>
        <rFont val="Arial"/>
        <family val="2"/>
      </rPr>
      <t>Plant Item</t>
    </r>
  </si>
  <si>
    <r>
      <rPr>
        <b/>
        <sz val="10"/>
        <color theme="1"/>
        <rFont val="Arial"/>
        <family val="2"/>
      </rPr>
      <t>Manufacturer Name</t>
    </r>
  </si>
  <si>
    <r>
      <rPr>
        <b/>
        <sz val="10"/>
        <color theme="1"/>
        <rFont val="Arial"/>
        <family val="2"/>
      </rPr>
      <t>Country of Origin</t>
    </r>
  </si>
  <si>
    <t>AMLSTATUS</t>
  </si>
  <si>
    <t>Pipes</t>
  </si>
  <si>
    <t>Tenaris</t>
  </si>
  <si>
    <t>Argentina, Italy, Japan, Mexico, USA</t>
  </si>
  <si>
    <t>AML as per ITB APP 4</t>
  </si>
  <si>
    <t>JFE</t>
  </si>
  <si>
    <t>Japan</t>
  </si>
  <si>
    <t>Nippon Steel &amp; Sumitomo</t>
  </si>
  <si>
    <t>Icarus</t>
  </si>
  <si>
    <t>Belgium</t>
  </si>
  <si>
    <t>USS (Seamless Pipe)</t>
  </si>
  <si>
    <t>USA</t>
  </si>
  <si>
    <t>Vallourec &amp; Mannesmann (Seamless Pipe)</t>
  </si>
  <si>
    <t>France, Brazil, Germany, USA</t>
  </si>
  <si>
    <t>Histeel</t>
  </si>
  <si>
    <t>Korea</t>
  </si>
  <si>
    <t>Hyundai</t>
  </si>
  <si>
    <t>SEAH</t>
  </si>
  <si>
    <t>Pipe Welded Pipe (Carbon Steel)</t>
  </si>
  <si>
    <t>Bakrie Pipe Industri</t>
  </si>
  <si>
    <t>Indonesia</t>
  </si>
  <si>
    <t>AML proposed and approved during proposal</t>
  </si>
  <si>
    <t>Benteler</t>
  </si>
  <si>
    <t>Germany</t>
  </si>
  <si>
    <t>HSPC</t>
  </si>
  <si>
    <t>China</t>
  </si>
  <si>
    <t>HYUNDAI</t>
  </si>
  <si>
    <t>Global</t>
  </si>
  <si>
    <t>KHI Pipe Industries</t>
  </si>
  <si>
    <t>SEAPI (Southeast Pipe Industry)</t>
  </si>
  <si>
    <t>TPCO (Tianjin Pipe Corporation)</t>
  </si>
  <si>
    <t>Tubacex</t>
  </si>
  <si>
    <t>Spain</t>
  </si>
  <si>
    <t>Zhejiang Jiuli</t>
  </si>
  <si>
    <t>Pipe Welded (Low Alloy &amp; Stainless Steel)</t>
  </si>
  <si>
    <t>V &amp; M</t>
  </si>
  <si>
    <t>Europe</t>
  </si>
  <si>
    <t>JFE Steel</t>
  </si>
  <si>
    <t>Kobe Steel</t>
  </si>
  <si>
    <t>Nippon Steel</t>
  </si>
  <si>
    <t>Sumitomo Metal</t>
  </si>
  <si>
    <t>Seah Steel</t>
  </si>
  <si>
    <t>South Korea</t>
  </si>
  <si>
    <t>Productos Tubulares</t>
  </si>
  <si>
    <t>Tubos Reuniods SA</t>
  </si>
  <si>
    <t>Sandvik</t>
  </si>
  <si>
    <t>Sweden</t>
  </si>
  <si>
    <t>Wyman Gordon</t>
  </si>
  <si>
    <t>USA/UK</t>
  </si>
  <si>
    <t>Pipe Seamless (Carbon, Low Alloy &amp; Stainless Steel)</t>
  </si>
  <si>
    <t>Baosteel</t>
  </si>
  <si>
    <t>Hengyang</t>
  </si>
  <si>
    <t>Tianjin Xinyue</t>
  </si>
  <si>
    <t>CT Advance Technology</t>
  </si>
  <si>
    <t>Seamless Pipe Indonesia Jaya</t>
  </si>
  <si>
    <t>Kawasaki Steel</t>
  </si>
  <si>
    <t>Stainless Pipe Kogyo</t>
  </si>
  <si>
    <t>Hyundai RB</t>
  </si>
  <si>
    <t>Posco SS</t>
  </si>
  <si>
    <t>Fittings: Flanges, Tee, Elbow, Reducer</t>
  </si>
  <si>
    <t>ULMA Forging</t>
  </si>
  <si>
    <t>Mexico</t>
  </si>
  <si>
    <t>Metalfar</t>
  </si>
  <si>
    <t>Italy</t>
  </si>
  <si>
    <t>Galperti Inc</t>
  </si>
  <si>
    <t>Galperti Manufacturing SDN BHD</t>
  </si>
  <si>
    <t>Malaysia</t>
  </si>
  <si>
    <t>AWAJI Material Co., Ltd.</t>
  </si>
  <si>
    <t>Japan, Thailand</t>
  </si>
  <si>
    <t>ERNE FITTINGS</t>
  </si>
  <si>
    <t>Austria</t>
  </si>
  <si>
    <t>TK Corporation</t>
  </si>
  <si>
    <t>Tectubi Raccordi</t>
  </si>
  <si>
    <t>Italy, China</t>
  </si>
  <si>
    <t>BW (BOTH WELL STEEL FITTING CO., LTD.)</t>
  </si>
  <si>
    <t>Taiwan</t>
  </si>
  <si>
    <t>Weldbend</t>
  </si>
  <si>
    <t>Custom Alloy</t>
  </si>
  <si>
    <t>Ezeflow</t>
  </si>
  <si>
    <t>Canada</t>
  </si>
  <si>
    <t>Hackney Ladish</t>
  </si>
  <si>
    <t>IBF</t>
  </si>
  <si>
    <t>Trilad F&amp;F</t>
  </si>
  <si>
    <t>Valvitalia Group</t>
  </si>
  <si>
    <t>Fittings, Flanges, Tee, Elbow, Reducer CS, SS, Alloy</t>
  </si>
  <si>
    <t>Mitra Galperti</t>
  </si>
  <si>
    <t>Ohtori Indonesia</t>
  </si>
  <si>
    <t>HPCO</t>
  </si>
  <si>
    <t>Tianjin Goldenhugeline</t>
  </si>
  <si>
    <t>Wilhelm Maass</t>
  </si>
  <si>
    <t>Bebitz</t>
  </si>
  <si>
    <t>Benkan</t>
  </si>
  <si>
    <t>BKL</t>
  </si>
  <si>
    <t>Lame Fittings</t>
  </si>
  <si>
    <t>Galperti</t>
  </si>
  <si>
    <t>Mega</t>
  </si>
  <si>
    <t>Melesi</t>
  </si>
  <si>
    <t>ASK</t>
  </si>
  <si>
    <t>Benkan Japan KK.</t>
  </si>
  <si>
    <t>Parker Hannifin Japan</t>
  </si>
  <si>
    <t>Taekwang</t>
  </si>
  <si>
    <t>ULMA</t>
  </si>
  <si>
    <t>SPAIN</t>
  </si>
  <si>
    <t>Bothwell</t>
  </si>
  <si>
    <t>San Eng</t>
  </si>
  <si>
    <t>Parker</t>
  </si>
  <si>
    <t>B</t>
  </si>
  <si>
    <t>A1</t>
  </si>
  <si>
    <t>A2</t>
  </si>
  <si>
    <t>A3</t>
  </si>
  <si>
    <t>A4</t>
  </si>
  <si>
    <t>CARBON STEEL</t>
  </si>
  <si>
    <t>L1A11600AAJT1G-1X1</t>
  </si>
  <si>
    <t>1X1-PIPE, A53 Gr.B/A106 Gr.B/API-5L Gr.B, SMLS, SCH 80, NPT-M, ASME B36.10M, GALVANIZED</t>
  </si>
  <si>
    <t>L1A11600AAJT1G-1.5X1.5</t>
  </si>
  <si>
    <t>1.5X1.5-PIPE, A53 Gr.B/A106 Gr.B/API-5L Gr.B, SMLS, SCH 80, NPT-M, ASME B36.10M, GALVANIZED</t>
  </si>
  <si>
    <t>L1A11600AAGB1G-2X2</t>
  </si>
  <si>
    <t>2X2-PIPE, A53 Gr.B/A106 Gr.B/API-5L Gr.B, SMLS, SCH 40, BE, ASME B36.10M, GALVANIZED</t>
  </si>
  <si>
    <t>L1A11600AAJB1-2X2</t>
  </si>
  <si>
    <t>2X2-PIPE, A53 Gr.B/A106 Gr.B/API-5L Gr.B, SMLS, SCH 80, BE, ASME B36.10M</t>
  </si>
  <si>
    <t>L1A11600AAPB1-6X6</t>
  </si>
  <si>
    <t>6X6-PIPE, A53 Gr.B/A106 Gr.B/API-5L Gr.B, SMLS, SCH STD, BE, ASME B36.10M</t>
  </si>
  <si>
    <t>L1A11600AAPB1-8X8</t>
  </si>
  <si>
    <t>8X8-PIPE, A53 Gr.B/A106 Gr.B/API-5L Gr.B, SMLS, SCH STD, BE, ASME B36.10M</t>
  </si>
  <si>
    <t>A6</t>
  </si>
  <si>
    <t>A8</t>
  </si>
  <si>
    <t>A7</t>
  </si>
  <si>
    <t>RBY</t>
  </si>
  <si>
    <t>L1A11600AAGB1-4X4</t>
  </si>
  <si>
    <t>4X4-PIPE, A53 Gr.B/A106 Gr.B/API-5L Gr.B, SMLS, SCH SCH 40, BE, ASME B36.10M</t>
  </si>
  <si>
    <t>CARBON STEEL GALV</t>
  </si>
  <si>
    <t>13/10/2025</t>
  </si>
  <si>
    <t>PACKAGE</t>
  </si>
  <si>
    <t>IDENT CODE</t>
  </si>
  <si>
    <t>IDENT DESCRIPTION</t>
  </si>
  <si>
    <t>L SIZE</t>
  </si>
  <si>
    <t>S SIZE</t>
  </si>
  <si>
    <t>MTO 3D</t>
  </si>
  <si>
    <t>ALW</t>
  </si>
  <si>
    <t>MTO FIN + ALW</t>
  </si>
  <si>
    <t>PO
 QTY</t>
  </si>
  <si>
    <t>BALANCE</t>
  </si>
  <si>
    <t>STATUS</t>
  </si>
  <si>
    <t>NEXT
 PO (FACTOR)</t>
  </si>
  <si>
    <t>NEXT PO</t>
  </si>
  <si>
    <t>ORI</t>
  </si>
  <si>
    <t>HOLD</t>
  </si>
  <si>
    <t>FINAL</t>
  </si>
  <si>
    <t>PIPE CS SMLS</t>
  </si>
  <si>
    <t>L1A11600AAOP1-0.5X0.5</t>
  </si>
  <si>
    <t>0.5X0.5-PIPE, A53 Gr.B/A106 Gr.B/API-5L Gr.B, SMLS, SCH 160, PE, ASME B36.10M</t>
  </si>
  <si>
    <t>SHORTAGE</t>
  </si>
  <si>
    <t>L1A11600AAOP1-0.75X0.75</t>
  </si>
  <si>
    <t>0.75X0.75-PIPE, A53 Gr.B/A106 Gr.B/API-5L Gr.B, SMLS, SCH 160, PE, ASME B36.10M</t>
  </si>
  <si>
    <t>L1A11600AAJP1-1X1</t>
  </si>
  <si>
    <t>1X1-PIPE, A53 Gr.B/A106 Gr.B/API-5L Gr.B, SMLS, SCH 80, PE, ASME B36.10M</t>
  </si>
  <si>
    <t>L1A11600AAJP1-1.5X1.5</t>
  </si>
  <si>
    <t>1.5X1.5-PIPE, A53 Gr.B/A106 Gr.B/API-5L Gr.B, SMLS, SCH 80, PE, ASME B36.10M</t>
  </si>
  <si>
    <t>SURPLUS</t>
  </si>
  <si>
    <t>L1A1160AAJBA-2X2</t>
  </si>
  <si>
    <t>2X2-PIPE, A53 Gr.B/A106 Gr.B/API-5L Gr.B, SMLS, SCH 80, BE, ASME B.36.10M</t>
  </si>
  <si>
    <t>1"-LAU1-7767 (146 M) -&gt; OK UTIITY HEADER</t>
  </si>
  <si>
    <t>L1A11600AAJB1-2.5X2.5</t>
  </si>
  <si>
    <t>2.5X2.5-PIPE, A53 Gr.B/A106 Gr.B/API-5L Gr.B, SMLS, SCH 80, BE, ASME B36.10M</t>
  </si>
  <si>
    <t>L1A11600AAGB1-3X3</t>
  </si>
  <si>
    <t>3X3-PIPE, A53 Gr.B/A106 Gr.B/API-5L Gr.B, SMLS, SCH SCH 40, BE, ASME B36.10M</t>
  </si>
  <si>
    <t>L1A11600AAPB1-4X4</t>
  </si>
  <si>
    <t>4X4-PIPE, A53 Gr.B/A106 Gr.B/API-5L Gr.B, SMLS, SCH STD, BE, ASME B36.10M</t>
  </si>
  <si>
    <t>4"-LAU1-7027 (103 M)</t>
  </si>
  <si>
    <t>L1A11600AAGB1-6X6</t>
  </si>
  <si>
    <t>6X6-PIPE, A53 Gr.B/A106 Gr.B/API-5L Gr.B, SMLS, SCH SCH 40, BE, ASME B36.10M</t>
  </si>
  <si>
    <t>6"-LAU1-7767 (150 M)</t>
  </si>
  <si>
    <t>L1A11600AAGB1-8X8</t>
  </si>
  <si>
    <t>8X8-PIPE, A53 Gr.B/A106 Gr.B/API-5L Gr.B, SMLS, SCH SCH 40, BE, ASME B36.10M</t>
  </si>
  <si>
    <t>L1A1160AAPBA-8X8</t>
  </si>
  <si>
    <t>8X8-PIPE, A53 Gr.B/A106 Gr.B/API-5L Gr.B, SMLS, SCH STD, BE, ASME B.36.10M</t>
  </si>
  <si>
    <t>L1A11600AAPB1-10X10</t>
  </si>
  <si>
    <t>10X10-PIPE, A53 Gr.B/A106 Gr.B/API-5L Gr.B, SMLS, SCH STD, BE, ASME B36.10M</t>
  </si>
  <si>
    <t>L1A11600AAGB1-10X10</t>
  </si>
  <si>
    <t>10X10-PIPE, A53 Gr.B/A106 Gr.B/API-5L Gr.B, SMLS, SCH SCH 40, BE, ASME B36.10M</t>
  </si>
  <si>
    <t>L1A11600AAPB1-12X12</t>
  </si>
  <si>
    <t>12X12-PIPE, A53 Gr.B/A106 Gr.B/API-5L Gr.B, SMLS, SCH STD, BE, ASME B36.10M</t>
  </si>
  <si>
    <t>12"-NAS2-7606-IH (85 M) -&gt; LINE FIX</t>
  </si>
  <si>
    <t>L1A11600AAPB1-14X14</t>
  </si>
  <si>
    <t>14X14-PIPE, A53 Gr.B/A106 Gr.B/API-5L Gr.B, SMLS, SCH STD, BE, ASME B36.10M</t>
  </si>
  <si>
    <t>L1A11600AAPB1-16X16</t>
  </si>
  <si>
    <t>16X16-PIPE, A53 Gr.B/A106 Gr.B/API-5L Gr.B, SMLS, SCH STD, BE, ASME B36.10M</t>
  </si>
  <si>
    <t>1"-LAU2-7037</t>
  </si>
  <si>
    <t>1 1/2"-LAU2-7029
1 1/2"-LAU2-7030</t>
  </si>
  <si>
    <t>2"-LAU2-7045
2"-LAU2-7052</t>
  </si>
  <si>
    <t>L1A11600AAGB1G-3X3</t>
  </si>
  <si>
    <t>3X3-PIPE, A53 Gr.B/A106 Gr.B/API-5L Gr.B, SMLS, SCH 40, BE, ASME B36.10M, GALVANIZED</t>
  </si>
  <si>
    <t>3"-LAU2-7036 (176 M)</t>
  </si>
  <si>
    <t>L1A11600AAGB1G-4X4</t>
  </si>
  <si>
    <t>4X4-PIPE, A53 Gr.B/A106 Gr.B/API-5L Gr.B, SMLS, SCH 40, BE, ASME B36.10M, GALVANIZED</t>
  </si>
  <si>
    <t>4"-LAU2-7039
4"-LAU2-7041
4"-LAU2-7043
4"-LAU2-7056
4"-LAU2-7057
4"-LAU2-7063</t>
  </si>
  <si>
    <t>L1A11600AAGB1G-6X6</t>
  </si>
  <si>
    <t>6X6-PIPE, A53 Gr.B/A106 Gr.B/API-5L Gr.B, SMLS, SCH 40, BE, ASME B36.10M, GALVANIZED</t>
  </si>
  <si>
    <t>6"-LAU2-7030</t>
  </si>
  <si>
    <t>A5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</si>
  <si>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</si>
  <si>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</si>
  <si>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</si>
  <si>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</si>
  <si>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</si>
  <si>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</si>
  <si>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</si>
  <si>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</si>
  <si>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</si>
  <si>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</si>
  <si>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BOM for Pipe CS Seamless 2ND MTO</t>
  </si>
  <si>
    <t>DELTA</t>
  </si>
  <si>
    <t>CEK BOM</t>
  </si>
  <si>
    <r>
      <t xml:space="preserve">1X1-PIPE, A53 Gr.B/A106 Gr.B/API-5L Gr.B, SMLS, SCH 80, NPT-M, ASME B36.10M, </t>
    </r>
    <r>
      <rPr>
        <b/>
        <sz val="12"/>
        <rFont val="Arial"/>
        <family val="2"/>
      </rPr>
      <t>OFFER BARE SURFACE WITHOUT PAINTING, WE WILL DO GALVANIZED IN INDONESIA</t>
    </r>
  </si>
  <si>
    <r>
      <t>4X4-PIPE, A53 Gr.B/A106 Gr.B/API-5L Gr.B, SMLS, SCH 40, BE, ASME B36.10M, ,</t>
    </r>
    <r>
      <rPr>
        <b/>
        <sz val="12"/>
        <rFont val="Arial"/>
        <family val="2"/>
      </rPr>
      <t xml:space="preserve"> OFFER BARE SURFACE WITHOUT PAINTING, WE WILL DO GALVANIZED IN INDONESIA</t>
    </r>
  </si>
  <si>
    <r>
      <t>6X6-PIPE, A53 Gr.B/A106 Gr.B/API-5L Gr.B, SMLS, SCH 40, BE, ASME B36.10M,</t>
    </r>
    <r>
      <rPr>
        <b/>
        <sz val="12"/>
        <rFont val="Arial"/>
        <family val="2"/>
      </rPr>
      <t xml:space="preserve"> , OFFER BARE SURFACE WITHOUT PAINTING, WE WILL DO GALVANIZED IN INDONESIA</t>
    </r>
  </si>
  <si>
    <t>WEIGHT/MTR</t>
  </si>
  <si>
    <t>TTL KGS</t>
  </si>
  <si>
    <t>USD/MTR</t>
  </si>
  <si>
    <t>TTL USD</t>
  </si>
  <si>
    <t>TOTAL PART A</t>
  </si>
  <si>
    <t>TOTAL PART B</t>
  </si>
  <si>
    <t>T O T A L PART A &amp; B</t>
  </si>
  <si>
    <t xml:space="preserve">THK </t>
  </si>
  <si>
    <t>SCH</t>
  </si>
  <si>
    <t>SCH160</t>
  </si>
  <si>
    <t>PE</t>
  </si>
  <si>
    <t>BE</t>
  </si>
  <si>
    <t>SCH80</t>
  </si>
  <si>
    <t>SCH STD</t>
  </si>
  <si>
    <t>SCH40</t>
  </si>
  <si>
    <t>4X4-PIPE, A53 Gr.B/A106 Gr.B/API-5L Gr.B, SMLS, SCH 40, BE, ASME B36.10M</t>
  </si>
  <si>
    <t>3X3-PIPE, A53 Gr.B/A106 Gr.B/API-5L Gr.B, SMLS, SCH 40, BE, ASME B36.10M</t>
  </si>
  <si>
    <t>6X6-PIPE, A53 Gr.B/A106 Gr.B/API-5L Gr.B, SMLS, SCH40, BE, ASME B36.10M</t>
  </si>
  <si>
    <t>8X8-PIPE, A53 Gr.B/A106 Gr.B/API-5L Gr.B, SMLS, SCH 40, BE, ASME B36.10M</t>
  </si>
  <si>
    <t>END PIPE</t>
  </si>
  <si>
    <t>NPT-M</t>
  </si>
  <si>
    <r>
      <t>1.5X1.5-PIPE, A53 Gr.B/A106 Gr.B/API-5L Gr.B, SMLS, SCH 80, NPT-M, ASME B36.10M,</t>
    </r>
    <r>
      <rPr>
        <b/>
        <sz val="12"/>
        <rFont val="Arial"/>
        <family val="2"/>
      </rPr>
      <t xml:space="preserve"> OFFER BARE SURFACE WITHOUT PAINTING, WE WILL DO GALVANIZED IN INDONESIA</t>
    </r>
  </si>
  <si>
    <r>
      <t xml:space="preserve">2X2-PIPE, A53 Gr.B/A106 Gr.B/API-5L Gr.B, SMLS, SCH 40, BE, ASME B36.10M, </t>
    </r>
    <r>
      <rPr>
        <b/>
        <sz val="12"/>
        <rFont val="Arial"/>
        <family val="2"/>
      </rPr>
      <t>OFFER BARE SURFACE WITHOUT PAINTING, WE WILL DO GALVANIZED IN INDONESIA</t>
    </r>
  </si>
  <si>
    <r>
      <t xml:space="preserve">3X3-PIPE, A53 Gr.B/A106 Gr.B/API-5L Gr.B, SMLS, SCH 40, BE, ASME B36.10M, </t>
    </r>
    <r>
      <rPr>
        <b/>
        <sz val="12"/>
        <rFont val="Arial"/>
        <family val="2"/>
      </rPr>
      <t>OFFER BARE SURFACE WITHOUT PAINTING, WE WILL DO GALVANIZED IN INDONESIA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</si>
</sst>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3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Rp&quot;* #,##0.00_);_(&quot;Rp&quot;* \(#,##0.00\);_(&quot;Rp&quot;* &quot;-&quot;??_);_(@_)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."/>
    <numFmt numFmtId="170" formatCode="\ "/>
    <numFmt numFmtId="171" formatCode="_-* #,##0.0_-;\-* #,##0.0_-;_-* &quot;-&quot;_-;_-@_-"/>
    <numFmt numFmtId="172" formatCode="mm&quot;월&quot;\ dd&quot;일&quot;"/>
    <numFmt numFmtId="173" formatCode="#,##0.00000"/>
    <numFmt numFmtId="174" formatCode="[Red]&quot;@ &quot;#,##0_ ;[Red]&quot;@ &quot;\-#,##0\ "/>
    <numFmt numFmtId="175" formatCode="0.0000000"/>
    <numFmt numFmtId="176" formatCode="0.0000%"/>
    <numFmt numFmtId="177" formatCode="0.000%"/>
    <numFmt numFmtId="178" formatCode="&quot;$&quot;_#\,##0_);[Red]\(&quot;$&quot;_#\,##0\)"/>
    <numFmt numFmtId="179" formatCode="_(* #,##0.0_);_(* \(#,##0.0\);_(* &quot;-&quot;??_);_(@_)"/>
    <numFmt numFmtId="180" formatCode="&quot;£&quot;#,##0;\-&quot;£&quot;#,##0"/>
    <numFmt numFmtId="181" formatCode="_-&quot;Rp.&quot;* #,##0_-;\-&quot;Rp.&quot;* #,##0_-;_-&quot;Rp.&quot;* &quot;-&quot;_-;_-@_-"/>
    <numFmt numFmtId="182" formatCode="#,##0.00\ _$;\-#,##0.00\ _$"/>
    <numFmt numFmtId="183" formatCode="0.0"/>
    <numFmt numFmtId="184" formatCode="_([$Rp-421]* #,##0.00_);_([$Rp-421]* \(#,##0.00\);_([$Rp-421]* &quot;-&quot;??_);_(@_)"/>
    <numFmt numFmtId="185" formatCode="_([$¥ -421]* #,##0.00_);_([$¥ -421]* \(#,##0.00\);_([$¥ -421]* &quot;-&quot;??_);_(@_)"/>
    <numFmt numFmtId="186" formatCode="_ &quot;¥&quot;* #,##0_ ;_ &quot;¥&quot;* &quot;¥&quot;\!\-#,##0_ ;_ &quot;¥&quot;* &quot;-&quot;_ ;_ @_ "/>
    <numFmt numFmtId="187" formatCode="&quot;¥&quot;#,##0.00;[Red]&quot;¥&quot;\-#,##0.00"/>
    <numFmt numFmtId="188" formatCode="&quot;¥&quot;#,##0;[Red]&quot;¥&quot;\-#,##0"/>
    <numFmt numFmtId="189" formatCode="#,##0.00\ &quot;Pts&quot;;[Red]\-#,##0.00\ &quot;Pts&quot;"/>
    <numFmt numFmtId="190" formatCode="_-&quot;¥&quot;* #,##0_-;\-&quot;¥&quot;* #,##0_-;_-&quot;¥&quot;* &quot;-&quot;_-;_-@_-"/>
    <numFmt numFmtId="191" formatCode="_ &quot;¥&quot;* #,##0_ ;_ &quot;¥&quot;* \-#,##0_ ;_ &quot;¥&quot;* &quot;-&quot;_ ;_ @_ "/>
    <numFmt numFmtId="192" formatCode="_ &quot;¥&quot;* #,##0.00_ ;_ &quot;¥&quot;* &quot;¥&quot;\!\-#,##0.00_ ;_ &quot;¥&quot;* &quot;-&quot;??_ ;_ @_ "/>
    <numFmt numFmtId="193" formatCode="&quot;¥&quot;#,##0;&quot;¥&quot;\-#,##0"/>
    <numFmt numFmtId="194" formatCode="_-* #,##0\ _P_t_s_-;\-* #,##0\ _P_t_s_-;_-* &quot;-&quot;\ _P_t_s_-;_-@_-"/>
    <numFmt numFmtId="195" formatCode="_-&quot;¥&quot;* #,##0.00_-;\-&quot;¥&quot;* #,##0.00_-;_-&quot;¥&quot;* &quot;-&quot;??_-;_-@_-"/>
    <numFmt numFmtId="196" formatCode="_ &quot;¥&quot;* #,##0.00_ ;_ &quot;¥&quot;* \-#,##0.00_ ;_ &quot;¥&quot;* &quot;-&quot;??_ ;_ @_ "/>
    <numFmt numFmtId="197" formatCode="hh"/>
    <numFmt numFmtId="198" formatCode="_-* #,##0\ &quot;Pts&quot;_-;\-* #,##0\ &quot;Pts&quot;_-;_-* &quot;-&quot;\ &quot;Pts&quot;_-;_-@_-"/>
    <numFmt numFmtId="199" formatCode="_ * #,##0_ ;_ * \-#,##0_ ;_ * &quot;-&quot;_ ;_ @_ "/>
    <numFmt numFmtId="200" formatCode="_ * #,##0.00_ ;_ * &quot;¥&quot;\!\-#,##0.00_ ;_ * &quot;-&quot;??_ ;_ @_ "/>
    <numFmt numFmtId="201" formatCode="_-* #,##0.00\ &quot;Pts&quot;_-;\-* #,##0.00\ &quot;Pts&quot;_-;_-* &quot;-&quot;??\ &quot;Pts&quot;_-;_-@_-"/>
    <numFmt numFmtId="202" formatCode="_ * #,##0.00_ ;_ * \-#,##0.00_ ;_ * &quot;-&quot;??_ ;_ @_ "/>
    <numFmt numFmtId="203" formatCode="&quot;Rp.&quot;\ #,##0_);[Red]\(&quot;Rp.&quot;\ #,##0\)"/>
    <numFmt numFmtId="204" formatCode="&quot;¥&quot;&quot;¥&quot;&quot;¥&quot;\$#,##0_);[Red]&quot;¥&quot;&quot;¥&quot;&quot;¥&quot;\(&quot;¥&quot;&quot;¥&quot;&quot;¥&quot;\$#,##0&quot;¥&quot;&quot;¥&quot;&quot;¥&quot;\)"/>
    <numFmt numFmtId="205" formatCode="0.000"/>
    <numFmt numFmtId="206" formatCode="dd&quot;¥&quot;\-mmm&quot;¥&quot;\-yy"/>
    <numFmt numFmtId="207" formatCode="dd&quot;¥&quot;\-mmm"/>
    <numFmt numFmtId="208" formatCode="_ * #,##0.00_ ;_ * &quot;¥&quot;\-#,##0.00_ ;_ * &quot;-&quot;??_ ;_ @_ "/>
    <numFmt numFmtId="209" formatCode="mm/dd/yyyy&quot;¥&quot;\ h:mm"/>
    <numFmt numFmtId="210" formatCode="#,##0.0#&quot;CMH/대&quot;;\-#,##0.0#&quot;CMH/대&quot;"/>
    <numFmt numFmtId="211" formatCode="#,##0.0#&quot;CMM/대&quot;;\-#,##0.0#&quot;CMM/대&quot;"/>
    <numFmt numFmtId="212" formatCode="0_)"/>
    <numFmt numFmtId="213" formatCode="_(* #,##0_);_(* \(#,##0\);_(* &quot;-&quot;???_);_(@_)"/>
    <numFmt numFmtId="214" formatCode="&quot;Yes&quot;;&quot;Yes&quot;;&quot;No&quot;"/>
    <numFmt numFmtId="215" formatCode="00##"/>
    <numFmt numFmtId="216" formatCode="_(* #,##0.0000000000_);_(* \(#,##0.0000000000\);_(* &quot;-&quot;??????????_);_(@_)"/>
    <numFmt numFmtId="217" formatCode="#,##0;\(#,##0\)"/>
    <numFmt numFmtId="218" formatCode="#,##0.00_);\(#,##0.0\)"/>
    <numFmt numFmtId="219" formatCode="_(* #,##0_);_(* \(#,##0\);_(* &quot;-&quot;??_);_(@_)"/>
    <numFmt numFmtId="220" formatCode="_-* #,##0\ &quot;F&quot;_-;\-* #,##0\ &quot;F&quot;_-;_-* &quot;-&quot;\ &quot;F&quot;_-;_-@_-"/>
    <numFmt numFmtId="221" formatCode="\$#,##0\ ;\(\$#,##0\)"/>
    <numFmt numFmtId="222" formatCode="000000"/>
    <numFmt numFmtId="223" formatCode="General_)"/>
    <numFmt numFmtId="224" formatCode="#,##0_);[Red]\(#,##0\);;@"/>
    <numFmt numFmtId="225" formatCode="_-* #,##0\ _$_-;\-* #,##0\ _$_-;_-* &quot;-&quot;\ _$_-;_-@_-"/>
    <numFmt numFmtId="226" formatCode="_-* #,##0.00\ _$_-;\-* #,##0.00\ _$_-;_-* &quot;-&quot;&quot;?&quot;&quot;?&quot;\ _$_-;_-@_-"/>
    <numFmt numFmtId="227" formatCode="\$#,##0;\(\$#,##0\)"/>
    <numFmt numFmtId="228" formatCode="_([$€-2]* #,##0.00_);_([$€-2]* \(#,##0.00\);_([$€-2]* &quot;-&quot;??_)"/>
    <numFmt numFmtId="229" formatCode="0.00_)"/>
    <numFmt numFmtId="230" formatCode="_-&quot;ريال&quot;\ * #,##0_-;_-&quot;ريال&quot;\ * #,##0\-;_-&quot;ريال&quot;\ * &quot;-&quot;_-;_-@_-"/>
    <numFmt numFmtId="231" formatCode="#,##0.0###&quot;kg/대&quot;;\-#,##0.0#####&quot;kg/대&quot;"/>
    <numFmt numFmtId="232" formatCode="_-* #,##0_-;_-* #,##0\-;_-* &quot;-&quot;_-;_-@_-"/>
    <numFmt numFmtId="233" formatCode="_-* #,##0.00_-;_-* #,##0.00\-;_-* &quot;-&quot;??_-;_-@_-"/>
    <numFmt numFmtId="234" formatCode="#,##0.000000"/>
    <numFmt numFmtId="235" formatCode="#,##0.0###&quot;㎥/대&quot;;\-#,##0.0#####&quot;㎥/대&quot;"/>
    <numFmt numFmtId="236" formatCode="_ &quot;ج.م.&quot;* #,##0.00_ ;_ &quot;ج.م.&quot;* \-#,##0.00_ ;_ &quot;ج.م.&quot;* &quot;-&quot;??_ ;_ @_ "/>
    <numFmt numFmtId="237" formatCode="_-* #,##0\ _F_-;\-* #,##0\ _F_-;_-* &quot;-&quot;\ _F_-;_-@_-"/>
    <numFmt numFmtId="238" formatCode="_-* #,##0.00\ _F_-;\-* #,##0.00\ _F_-;_-* &quot;-&quot;??\ _F_-;_-@_-"/>
    <numFmt numFmtId="239" formatCode="#,##0.0000_);[Red]\(#,##0.0000\)"/>
    <numFmt numFmtId="240" formatCode="[$-409]d\-mmm\-yy;@"/>
    <numFmt numFmtId="241" formatCode="\$#,##0_);\(\$#,##0\)"/>
    <numFmt numFmtId="242" formatCode="#,##0_ "/>
    <numFmt numFmtId="243" formatCode="#,##0.0000000"/>
    <numFmt numFmtId="244" formatCode="#,##0.0###&quot;Ton/set&quot;;\-#,##0.0#####&quot;Ton/대&quot;"/>
    <numFmt numFmtId="245" formatCode="#,##0.0###&quot;Ton/대&quot;;\-#,##0.0#####&quot;Ton/대&quot;"/>
    <numFmt numFmtId="246" formatCode="#,##0.0###&quot;TPH/대&quot;;\-#,##0.0#####&quot;TPH/대&quot;"/>
    <numFmt numFmtId="247" formatCode="#,##0.0_ "/>
    <numFmt numFmtId="248" formatCode="_ &quot;¥&quot;* #,##0_ ;_ &quot;¥&quot;* &quot;¥&quot;&quot;¥&quot;&quot;¥&quot;&quot;¥&quot;&quot;¥&quot;&quot;¥&quot;&quot;¥&quot;&quot;¥&quot;&quot;¥&quot;&quot;¥&quot;&quot;¥&quot;&quot;¥&quot;&quot;¥&quot;&quot;¥&quot;&quot;¥&quot;&quot;¥&quot;\-#,##0_ ;_ &quot;¥&quot;* &quot;-&quot;_ ;_ @_ "/>
    <numFmt numFmtId="249" formatCode="_ * #,##0_ ;_ * &quot;¥&quot;&quot;¥&quot;&quot;¥&quot;&quot;¥&quot;&quot;¥&quot;&quot;¥&quot;&quot;¥&quot;&quot;¥&quot;&quot;¥&quot;&quot;¥&quot;&quot;¥&quot;&quot;¥&quot;&quot;¥&quot;&quot;¥&quot;&quot;¥&quot;&quot;¥&quot;\-#,##0_ ;_ * &quot;-&quot;_ ;_ @_ "/>
    <numFmt numFmtId="250" formatCode="0.0%"/>
    <numFmt numFmtId="251" formatCode="_-&quot;fl&quot;\ * #,##0_-;_-&quot;fl&quot;\ * #,##0\-;_-&quot;fl&quot;\ * &quot;-&quot;_-;_-@_-"/>
    <numFmt numFmtId="252" formatCode="_-* #,##0\ &quot;DM&quot;_-;\-* #,##0\ &quot;DM&quot;_-;_-* &quot;-&quot;\ &quot;DM&quot;_-;_-@_-"/>
    <numFmt numFmtId="253" formatCode="_-* #,##0.00\ &quot;DM&quot;_-;\-* #,##0.00\ &quot;DM&quot;_-;_-* &quot;-&quot;??\ &quot;DM&quot;_-;_-@_-"/>
    <numFmt numFmtId="254" formatCode="_-* #,##0\ &quot;$&quot;_-;\-* #,##0\ &quot;$&quot;_-;_-* &quot;-&quot;\ &quot;$&quot;_-;_-@_-"/>
    <numFmt numFmtId="255" formatCode="_-* #,##0.00\ &quot;$&quot;_-;\-* #,##0.00\ &quot;$&quot;_-;_-* &quot;-&quot;&quot;?&quot;&quot;?&quot;\ &quot;$&quot;_-;_-@_-"/>
    <numFmt numFmtId="256" formatCode="0.00000%"/>
    <numFmt numFmtId="257" formatCode="0.000000%"/>
    <numFmt numFmtId="258" formatCode="0.0%;[Red]\-0.0%"/>
    <numFmt numFmtId="259" formatCode="0.00%;[Red]\-0.00%"/>
    <numFmt numFmtId="260" formatCode="_ * #\!\,##0_ ;_ * &quot;¥&quot;\!\-#\!\,##0_ ;_ * &quot;-&quot;_ ;_ @_ "/>
    <numFmt numFmtId="261" formatCode="0_ "/>
    <numFmt numFmtId="262" formatCode="_-* #,##0.00_-;\-* #,##0.00_-;_-* &quot;-&quot;_-;_-@_-"/>
    <numFmt numFmtId="263" formatCode="_ * #,##0_ ;_ * &quot;¥&quot;&quot;¥&quot;\!\!\-#,##0_ ;_ * &quot;-&quot;_ ;_ @_ "/>
    <numFmt numFmtId="264" formatCode="#,##0.#####\ ;[Red]\-#,##0.#####\ "/>
    <numFmt numFmtId="265" formatCode="#,##0\ ;[Red]\-#,##0\ "/>
    <numFmt numFmtId="266" formatCode="0.0%;\(0.0%\)"/>
    <numFmt numFmtId="267" formatCode="&quot;SFr.&quot;#,##0;[Red]&quot;SFr.&quot;\-#,##0"/>
    <numFmt numFmtId="268" formatCode="_ * #,##0.00_ ;_ * &quot;¥&quot;&quot;¥&quot;\!\!\-#,##0.00_ ;_ * &quot;-&quot;??_ ;_ @_ "/>
    <numFmt numFmtId="269" formatCode="_-&quot;¥&quot;* #,##0_-;&quot;¥&quot;&quot;¥&quot;&quot;¥&quot;&quot;¥&quot;\-&quot;¥&quot;* #,##0_-;_-&quot;¥&quot;* &quot;-&quot;_-;_-@_-"/>
    <numFmt numFmtId="270" formatCode="_ * #,##0_ ;_ * &quot;¥&quot;\!\-#,##0_ ;_ * &quot;-&quot;_ ;_ @_ "/>
  </numFmts>
  <fonts count="2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바탕체"/>
      <family val="3"/>
      <charset val="129"/>
    </font>
    <font>
      <sz val="10"/>
      <color indexed="8"/>
      <name val="MS Sans Serif"/>
      <family val="2"/>
    </font>
    <font>
      <sz val="10"/>
      <name val="MS Sans Serif"/>
      <family val="2"/>
    </font>
    <font>
      <sz val="12"/>
      <name val="돋움체"/>
      <family val="3"/>
      <charset val="129"/>
    </font>
    <font>
      <sz val="11"/>
      <name val="돋움"/>
      <family val="2"/>
      <charset val="129"/>
    </font>
    <font>
      <sz val="11"/>
      <name val="Times New Roman"/>
      <family val="1"/>
    </font>
    <font>
      <sz val="12"/>
      <name val="A"/>
      <family val="3"/>
      <charset val="128"/>
    </font>
    <font>
      <sz val="12"/>
      <name val="¹????¼"/>
      <family val="1"/>
      <charset val="129"/>
    </font>
    <font>
      <sz val="12"/>
      <name val="톝꾄ⁿ톱"/>
      <family val="1"/>
      <charset val="129"/>
    </font>
    <font>
      <sz val="12"/>
      <name val="|??´¸ⓒ"/>
      <family val="1"/>
      <charset val="129"/>
    </font>
    <font>
      <b/>
      <i/>
      <sz val="12"/>
      <name val="System"/>
      <family val="2"/>
      <charset val="129"/>
    </font>
    <font>
      <u/>
      <sz val="8.25"/>
      <color indexed="36"/>
      <name val="굃굍 굊긕긘긞긏"/>
      <family val="3"/>
      <charset val="129"/>
    </font>
    <font>
      <sz val="10"/>
      <name val="돋움체"/>
      <family val="3"/>
      <charset val="129"/>
    </font>
    <font>
      <sz val="10"/>
      <name val="Times New Roman"/>
      <family val="1"/>
    </font>
    <font>
      <sz val="10"/>
      <name val="굴림체"/>
      <family val="3"/>
      <charset val="129"/>
    </font>
    <font>
      <sz val="10"/>
      <color indexed="22"/>
      <name val="Modern"/>
      <family val="3"/>
      <charset val="255"/>
    </font>
    <font>
      <u/>
      <sz val="10"/>
      <color indexed="36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2"/>
      <name val="Times New Roman"/>
      <family val="1"/>
    </font>
    <font>
      <sz val="12"/>
      <name val="Helv"/>
      <family val="2"/>
    </font>
    <font>
      <sz val="12"/>
      <color indexed="10"/>
      <name val="Helv"/>
      <family val="2"/>
    </font>
    <font>
      <sz val="1"/>
      <color indexed="16"/>
      <name val="Courier"/>
      <family val="3"/>
    </font>
    <font>
      <u/>
      <sz val="6"/>
      <color indexed="36"/>
      <name val="Arial"/>
      <family val="2"/>
    </font>
    <font>
      <sz val="12"/>
      <name val="–¾’©"/>
      <family val="3"/>
      <charset val="128"/>
    </font>
    <font>
      <sz val="14"/>
      <name val="–¾’©"/>
      <family val="3"/>
      <charset val="128"/>
    </font>
    <font>
      <sz val="11"/>
      <name val="¾©"/>
      <family val="3"/>
    </font>
    <font>
      <sz val="10"/>
      <color indexed="8"/>
      <name val="Times New Roman"/>
      <family val="1"/>
    </font>
    <font>
      <sz val="12"/>
      <name val="굴림체"/>
      <family val="3"/>
      <charset val="129"/>
    </font>
    <font>
      <b/>
      <sz val="10"/>
      <color indexed="8"/>
      <name val="Times New Roman"/>
      <family val="1"/>
    </font>
    <font>
      <sz val="12"/>
      <name val="¹ÙÅÁÃ¼"/>
      <family val="2"/>
      <charset val="129"/>
    </font>
    <font>
      <sz val="11"/>
      <color indexed="8"/>
      <name val="Calibri"/>
      <family val="2"/>
    </font>
    <font>
      <sz val="11"/>
      <color indexed="8"/>
      <name val="맑은 고딕"/>
      <family val="2"/>
      <charset val="129"/>
    </font>
    <font>
      <b/>
      <sz val="12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9"/>
      <name val="맑은 고딕"/>
      <family val="2"/>
      <charset val="129"/>
    </font>
    <font>
      <b/>
      <u/>
      <sz val="9.5"/>
      <name val="MS Sans Serif"/>
      <family val="2"/>
    </font>
    <font>
      <b/>
      <u/>
      <sz val="18"/>
      <color indexed="9"/>
      <name val="Tahoma"/>
      <family val="2"/>
    </font>
    <font>
      <sz val="12"/>
      <name val="¨ÏoUAAA¡§u"/>
      <family val="1"/>
      <charset val="129"/>
    </font>
    <font>
      <sz val="12"/>
      <name val="ⓒoUAAA¨u"/>
      <family val="1"/>
      <charset val="129"/>
    </font>
    <font>
      <sz val="12"/>
      <name val="©öUAAA¨ù"/>
      <family val="3"/>
      <charset val="129"/>
    </font>
    <font>
      <sz val="9"/>
      <name val="©öUAAA¨ù"/>
      <family val="3"/>
      <charset val="129"/>
    </font>
    <font>
      <b/>
      <sz val="10"/>
      <color indexed="10"/>
      <name val="Times New Roman"/>
      <family val="1"/>
    </font>
    <font>
      <sz val="9"/>
      <color indexed="8"/>
      <name val="Arial"/>
      <family val="2"/>
    </font>
    <font>
      <b/>
      <sz val="10"/>
      <color indexed="10"/>
      <name val="SwitzerlandNarrow"/>
      <family val="1"/>
    </font>
    <font>
      <sz val="12"/>
      <name val="¹UAAA¼"/>
      <family val="1"/>
      <charset val="129"/>
    </font>
    <font>
      <sz val="12"/>
      <name val="뽇oUAAA릷u"/>
      <family val="1"/>
      <charset val="129"/>
    </font>
    <font>
      <sz val="12"/>
      <name val="Courier"/>
      <family val="3"/>
    </font>
    <font>
      <b/>
      <sz val="10"/>
      <color indexed="58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μ¸¿oA¼"/>
      <family val="3"/>
      <charset val="129"/>
    </font>
    <font>
      <sz val="9"/>
      <name val="¹ÙÅÁÃ¼"/>
      <family val="2"/>
      <charset val="129"/>
    </font>
    <font>
      <sz val="11"/>
      <name val="먆i먄멆먄?o"/>
      <family val="3"/>
      <charset val="129"/>
    </font>
    <font>
      <sz val="11"/>
      <color indexed="20"/>
      <name val="Calibri"/>
      <family val="2"/>
    </font>
    <font>
      <b/>
      <sz val="12"/>
      <name val="Arial MT"/>
      <family val="2"/>
    </font>
    <font>
      <sz val="10"/>
      <color indexed="12"/>
      <name val="Univers (WN)"/>
      <family val="2"/>
    </font>
    <font>
      <sz val="12"/>
      <name val="System"/>
      <family val="2"/>
      <charset val="129"/>
    </font>
    <font>
      <sz val="12"/>
      <name val="±¼¸²A¼"/>
      <family val="3"/>
      <charset val="129"/>
    </font>
    <font>
      <sz val="10"/>
      <name val="µ¸¿òÃ¼"/>
      <family val="3"/>
      <charset val="129"/>
    </font>
    <font>
      <sz val="10"/>
      <name val="¹ÙÅÁÃ¼"/>
      <family val="2"/>
      <charset val="129"/>
    </font>
    <font>
      <sz val="10"/>
      <name val="¹UAAA¼"/>
      <family val="1"/>
      <charset val="129"/>
    </font>
    <font>
      <sz val="11"/>
      <name val="µ¸¿ò"/>
      <family val="3"/>
    </font>
    <font>
      <sz val="12"/>
      <name val="µ¸¿òÃ¼"/>
      <family val="3"/>
      <charset val="129"/>
    </font>
    <font>
      <sz val="12"/>
      <name val="μ¸¿oA¼"/>
      <family val="3"/>
      <charset val="129"/>
    </font>
    <font>
      <sz val="10"/>
      <name val="±¼¸²Ã¼"/>
      <family val="3"/>
      <charset val="129"/>
    </font>
    <font>
      <sz val="10"/>
      <name val="±¼¸²A¼"/>
      <family val="3"/>
      <charset val="129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indexed="12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2"/>
      <color indexed="8"/>
      <name val="바탕체"/>
      <family val="3"/>
      <charset val="129"/>
    </font>
    <font>
      <sz val="12"/>
      <color indexed="8"/>
      <name val="굴림체"/>
      <family val="3"/>
      <charset val="129"/>
    </font>
    <font>
      <sz val="6"/>
      <name val="MS Serif"/>
      <family val="1"/>
    </font>
    <font>
      <b/>
      <sz val="9"/>
      <name val="Arial"/>
      <family val="2"/>
    </font>
    <font>
      <sz val="12"/>
      <name val="Tms Rmn"/>
      <family val="1"/>
    </font>
    <font>
      <sz val="10"/>
      <name val="Tahoma"/>
      <family val="2"/>
    </font>
    <font>
      <sz val="11"/>
      <name val="ＭＳ Ｐゴシック"/>
      <family val="3"/>
      <charset val="128"/>
    </font>
    <font>
      <sz val="8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Trebuchet MS"/>
      <family val="2"/>
    </font>
    <font>
      <sz val="10"/>
      <color indexed="24"/>
      <name val="Arial"/>
      <family val="2"/>
    </font>
    <font>
      <sz val="10"/>
      <color indexed="22"/>
      <name val="MS Sans Serif"/>
      <family val="2"/>
    </font>
    <font>
      <sz val="10"/>
      <name val="MS Serif"/>
      <family val="1"/>
    </font>
    <font>
      <b/>
      <sz val="10"/>
      <name val="Tms Rmn"/>
      <family val="1"/>
    </font>
    <font>
      <b/>
      <i/>
      <sz val="9"/>
      <name val="Times New Roman"/>
      <family val="1"/>
    </font>
    <font>
      <sz val="12"/>
      <color indexed="24"/>
      <name val="Arial"/>
      <family val="2"/>
    </font>
    <font>
      <sz val="10"/>
      <name val="Century Gothic"/>
      <family val="2"/>
    </font>
    <font>
      <sz val="9"/>
      <name val="AvantGarde CondBook"/>
      <family val="2"/>
    </font>
    <font>
      <sz val="9"/>
      <name val="NewsGothic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16"/>
      <name val="MS Serif"/>
      <family val="1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i/>
      <sz val="11"/>
      <color indexed="23"/>
      <name val="Calibri"/>
      <family val="2"/>
    </font>
    <font>
      <b/>
      <sz val="20"/>
      <color indexed="24"/>
      <name val="Times New Roman"/>
      <family val="1"/>
    </font>
    <font>
      <b/>
      <sz val="14"/>
      <color indexed="24"/>
      <name val="Times New Roman"/>
      <family val="1"/>
    </font>
    <font>
      <b/>
      <sz val="16"/>
      <color indexed="24"/>
      <name val="Times New Roman"/>
      <family val="1"/>
    </font>
    <font>
      <sz val="12"/>
      <color indexed="22"/>
      <name val="Arial"/>
      <family val="2"/>
    </font>
    <font>
      <sz val="7"/>
      <name val="Univers (E1)"/>
      <family val="2"/>
    </font>
    <font>
      <sz val="11"/>
      <color indexed="17"/>
      <name val="Calibri"/>
      <family val="2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2"/>
      <name val="Arial Narrow"/>
      <family val="2"/>
    </font>
    <font>
      <b/>
      <sz val="12"/>
      <name val="Helv"/>
      <family val="2"/>
    </font>
    <font>
      <b/>
      <sz val="9.85"/>
      <name val="Times New Roman"/>
      <family val="1"/>
    </font>
    <font>
      <b/>
      <sz val="12"/>
      <name val="Arial"/>
      <family val="2"/>
    </font>
    <font>
      <sz val="10"/>
      <name val="Helv"/>
      <family val="2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b/>
      <sz val="8"/>
      <name val="MS Sans Serif"/>
      <family val="2"/>
    </font>
    <font>
      <sz val="10"/>
      <name val="Univers (WN)"/>
      <family val="2"/>
    </font>
    <font>
      <u/>
      <sz val="7.5"/>
      <color indexed="12"/>
      <name val="Times New Roman"/>
      <family val="1"/>
    </font>
    <font>
      <sz val="10"/>
      <name val="Arabic Transparent"/>
      <family val="2"/>
      <charset val="178"/>
    </font>
    <font>
      <sz val="11"/>
      <color indexed="62"/>
      <name val="Calibri"/>
      <family val="2"/>
    </font>
    <font>
      <b/>
      <i/>
      <sz val="12"/>
      <color indexed="10"/>
      <name val="Courier New"/>
      <family val="3"/>
    </font>
    <font>
      <b/>
      <sz val="14"/>
      <name val="Helv"/>
      <family val="2"/>
    </font>
    <font>
      <sz val="8"/>
      <name val="Letter Gothic"/>
      <family val="3"/>
    </font>
    <font>
      <sz val="9"/>
      <name val="Univers"/>
      <family val="2"/>
    </font>
    <font>
      <sz val="11"/>
      <color indexed="52"/>
      <name val="Calibri"/>
      <family val="2"/>
    </font>
    <font>
      <b/>
      <sz val="12"/>
      <name val="Times New Roman"/>
      <family val="1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9"/>
      <name val="Helv"/>
      <family val="2"/>
    </font>
    <font>
      <sz val="11"/>
      <color theme="1"/>
      <name val="Calibri"/>
      <family val="3"/>
      <charset val="128"/>
      <scheme val="minor"/>
    </font>
    <font>
      <sz val="10"/>
      <color theme="1"/>
      <name val="Trebuchet MS"/>
      <family val="2"/>
    </font>
    <font>
      <b/>
      <sz val="11"/>
      <color indexed="63"/>
      <name val="Calibri"/>
      <family val="2"/>
    </font>
    <font>
      <b/>
      <sz val="10"/>
      <color indexed="8"/>
      <name val="Univers"/>
      <family val="2"/>
    </font>
    <font>
      <sz val="7"/>
      <name val="Arial"/>
      <family val="2"/>
    </font>
    <font>
      <b/>
      <sz val="12"/>
      <color indexed="8"/>
      <name val="ConGEsansBol67"/>
      <family val="1"/>
    </font>
    <font>
      <sz val="8"/>
      <name val="Wingdings"/>
      <charset val="2"/>
    </font>
    <font>
      <u/>
      <sz val="10"/>
      <name val="Arial"/>
      <family val="2"/>
    </font>
    <font>
      <sz val="11"/>
      <name val="NewsGothic"/>
      <family val="2"/>
    </font>
    <font>
      <sz val="7"/>
      <name val="MS Serif"/>
      <family val="1"/>
    </font>
    <font>
      <b/>
      <sz val="18"/>
      <color indexed="8"/>
      <name val="Cambria"/>
      <family val="1"/>
    </font>
    <font>
      <sz val="8"/>
      <name val="MS Sans Serif"/>
      <family val="2"/>
    </font>
    <font>
      <sz val="10"/>
      <name val="NewsGothic"/>
      <family val="2"/>
    </font>
    <font>
      <b/>
      <sz val="10"/>
      <name val="Helv"/>
      <family val="2"/>
    </font>
    <font>
      <b/>
      <sz val="11"/>
      <name val="Helv"/>
      <family val="2"/>
    </font>
    <font>
      <b/>
      <sz val="8"/>
      <color indexed="8"/>
      <name val="Helv"/>
      <family val="2"/>
    </font>
    <font>
      <b/>
      <sz val="11"/>
      <name val="바탕체"/>
      <family val="3"/>
      <charset val="129"/>
    </font>
    <font>
      <b/>
      <sz val="10"/>
      <name val="Arial Narrow"/>
      <family val="2"/>
    </font>
    <font>
      <sz val="12"/>
      <name val="Arial"/>
      <family val="2"/>
    </font>
    <font>
      <sz val="9"/>
      <name val="Arial Narrow"/>
      <family val="2"/>
    </font>
    <font>
      <b/>
      <sz val="11"/>
      <name val="Times New Roman"/>
      <family val="1"/>
    </font>
    <font>
      <sz val="24"/>
      <color indexed="13"/>
      <name val="Helv"/>
      <family val="2"/>
    </font>
    <font>
      <b/>
      <u/>
      <sz val="13"/>
      <name val="굴림체"/>
      <family val="3"/>
      <charset val="129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2"/>
      <color indexed="10"/>
      <name val="Arial Narrow"/>
      <family val="2"/>
    </font>
    <font>
      <u/>
      <sz val="10"/>
      <color indexed="14"/>
      <name val="COUR"/>
      <family val="3"/>
    </font>
    <font>
      <b/>
      <sz val="10"/>
      <color indexed="14"/>
      <name val="Arial"/>
      <family val="2"/>
    </font>
    <font>
      <sz val="11"/>
      <color indexed="10"/>
      <name val="Calibri"/>
      <family val="2"/>
    </font>
    <font>
      <b/>
      <i/>
      <sz val="10"/>
      <color indexed="10"/>
      <name val="Arial"/>
      <family val="2"/>
    </font>
    <font>
      <sz val="10"/>
      <name val="Geneva"/>
      <family val="2"/>
    </font>
    <font>
      <sz val="14"/>
      <name val="Cordia New"/>
      <family val="2"/>
    </font>
    <font>
      <i/>
      <outline/>
      <shadow/>
      <u/>
      <sz val="1"/>
      <color indexed="24"/>
      <name val="Courier"/>
      <family val="3"/>
    </font>
    <font>
      <sz val="11"/>
      <color indexed="10"/>
      <name val="맑은 고딕"/>
      <family val="2"/>
      <charset val="129"/>
    </font>
    <font>
      <b/>
      <sz val="11"/>
      <color indexed="52"/>
      <name val="맑은 고딕"/>
      <family val="2"/>
      <charset val="129"/>
    </font>
    <font>
      <sz val="12"/>
      <name val="명조"/>
      <family val="3"/>
      <charset val="129"/>
    </font>
    <font>
      <u/>
      <sz val="8.25"/>
      <color indexed="12"/>
      <name val="굃굍 굊긕긘긞긏"/>
      <family val="3"/>
      <charset val="129"/>
    </font>
    <font>
      <sz val="11"/>
      <color indexed="20"/>
      <name val="맑은 고딕"/>
      <family val="2"/>
      <charset val="129"/>
    </font>
    <font>
      <sz val="11"/>
      <name val="바탕체"/>
      <family val="3"/>
      <charset val="129"/>
    </font>
    <font>
      <u/>
      <sz val="11"/>
      <color indexed="36"/>
      <name val="돋움"/>
      <family val="2"/>
      <charset val="129"/>
    </font>
    <font>
      <sz val="11"/>
      <name val="뼻뮝"/>
      <family val="3"/>
      <charset val="129"/>
    </font>
    <font>
      <sz val="10"/>
      <name val="굃굍 뼻뮝"/>
      <family val="1"/>
      <charset val="129"/>
    </font>
    <font>
      <sz val="9"/>
      <name val="굴림"/>
      <family val="2"/>
      <charset val="129"/>
    </font>
    <font>
      <sz val="11"/>
      <name val="굴림체"/>
      <family val="3"/>
      <charset val="129"/>
    </font>
    <font>
      <sz val="11"/>
      <color indexed="60"/>
      <name val="맑은 고딕"/>
      <family val="2"/>
      <charset val="129"/>
    </font>
    <font>
      <b/>
      <sz val="11"/>
      <name val="돋움체"/>
      <family val="3"/>
      <charset val="129"/>
    </font>
    <font>
      <sz val="12"/>
      <name val="뼻뮝"/>
      <family val="3"/>
      <charset val="129"/>
    </font>
    <font>
      <sz val="12"/>
      <name val="┭병릇"/>
      <family val="1"/>
      <charset val="129"/>
    </font>
    <font>
      <sz val="14"/>
      <name val="뼻뮝"/>
      <family val="3"/>
      <charset val="129"/>
    </font>
    <font>
      <i/>
      <sz val="11"/>
      <color indexed="23"/>
      <name val="맑은 고딕"/>
      <family val="2"/>
      <charset val="129"/>
    </font>
    <font>
      <b/>
      <sz val="11"/>
      <color indexed="9"/>
      <name val="맑은 고딕"/>
      <family val="2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2"/>
      <charset val="129"/>
    </font>
    <font>
      <b/>
      <sz val="11"/>
      <color indexed="8"/>
      <name val="맑은 고딕"/>
      <family val="2"/>
      <charset val="129"/>
    </font>
    <font>
      <sz val="12"/>
      <name val="견고딕"/>
      <family val="1"/>
      <charset val="129"/>
    </font>
    <font>
      <sz val="11"/>
      <color indexed="62"/>
      <name val="맑은 고딕"/>
      <family val="2"/>
      <charset val="129"/>
    </font>
    <font>
      <b/>
      <sz val="18"/>
      <color indexed="56"/>
      <name val="맑은 고딕"/>
      <family val="2"/>
      <charset val="129"/>
    </font>
    <font>
      <b/>
      <sz val="15"/>
      <color indexed="56"/>
      <name val="맑은 고딕"/>
      <family val="2"/>
      <charset val="129"/>
    </font>
    <font>
      <sz val="18"/>
      <name val="돋움체"/>
      <family val="3"/>
      <charset val="129"/>
    </font>
    <font>
      <b/>
      <sz val="13"/>
      <color indexed="56"/>
      <name val="맑은 고딕"/>
      <family val="2"/>
      <charset val="129"/>
    </font>
    <font>
      <b/>
      <sz val="11"/>
      <color indexed="56"/>
      <name val="맑은 고딕"/>
      <family val="2"/>
      <charset val="129"/>
    </font>
    <font>
      <b/>
      <sz val="16"/>
      <name val="돋움체"/>
      <family val="3"/>
      <charset val="129"/>
    </font>
    <font>
      <sz val="11"/>
      <color indexed="17"/>
      <name val="맑은 고딕"/>
      <family val="2"/>
      <charset val="129"/>
    </font>
    <font>
      <b/>
      <sz val="11"/>
      <color indexed="63"/>
      <name val="맑은 고딕"/>
      <family val="2"/>
      <charset val="129"/>
    </font>
    <font>
      <sz val="12"/>
      <name val="한양그래픽"/>
      <family val="3"/>
      <charset val="129"/>
    </font>
    <font>
      <sz val="9"/>
      <name val="바탕체"/>
      <family val="3"/>
      <charset val="129"/>
    </font>
    <font>
      <u/>
      <sz val="11"/>
      <color indexed="12"/>
      <name val="돋움"/>
      <family val="2"/>
      <charset val="129"/>
    </font>
    <font>
      <sz val="12"/>
      <name val="細明朝体"/>
      <family val="3"/>
      <charset val="128"/>
    </font>
    <font>
      <sz val="12"/>
      <name val="宋体"/>
      <charset val="129"/>
    </font>
    <font>
      <sz val="14"/>
      <name val="ＭＳ 明朝"/>
      <family val="1"/>
      <charset val="128"/>
    </font>
    <font>
      <sz val="10"/>
      <name val="AngsanaUPC"/>
      <family val="1"/>
    </font>
    <font>
      <sz val="9"/>
      <name val="ＭＳ Ｐゴシック"/>
      <family val="3"/>
      <charset val="128"/>
    </font>
    <font>
      <sz val="14"/>
      <name val="邢돆"/>
      <family val="3"/>
      <charset val="129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gray125">
        <bgColor indexed="15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6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76E3FF"/>
        <bgColor indexed="64"/>
      </patternFill>
    </fill>
    <fill>
      <patternFill patternType="solid">
        <fgColor rgb="FF92D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144">
    <xf numFmtId="0" fontId="0" fillId="0" borderId="0"/>
    <xf numFmtId="0" fontId="1" fillId="0" borderId="0"/>
    <xf numFmtId="169" fontId="5" fillId="0" borderId="0">
      <protection locked="0"/>
    </xf>
    <xf numFmtId="170" fontId="6" fillId="0" borderId="0" applyFill="0" applyBorder="0" applyProtection="0"/>
    <xf numFmtId="0" fontId="6" fillId="0" borderId="0" applyFont="0" applyFill="0" applyBorder="0" applyAlignment="0" applyProtection="0"/>
    <xf numFmtId="0" fontId="7" fillId="0" borderId="0"/>
    <xf numFmtId="0" fontId="8" fillId="0" borderId="3">
      <alignment horizontal="center"/>
    </xf>
    <xf numFmtId="3" fontId="9" fillId="0" borderId="1"/>
    <xf numFmtId="171" fontId="1" fillId="0" borderId="0" applyFont="0" applyFill="0" applyBorder="0" applyAlignment="0" applyProtection="0">
      <alignment vertical="center"/>
    </xf>
    <xf numFmtId="172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173" fontId="18" fillId="0" borderId="0" applyFill="0" applyBorder="0" applyProtection="0">
      <alignment vertical="center"/>
    </xf>
    <xf numFmtId="174" fontId="19" fillId="0" borderId="0" applyFill="0" applyBorder="0" applyProtection="0">
      <alignment vertical="center"/>
    </xf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5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169" fontId="5" fillId="0" borderId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8" fillId="0" borderId="0"/>
    <xf numFmtId="0" fontId="1" fillId="0" borderId="0" applyFont="0" applyFill="0" applyBorder="0" applyAlignment="0" applyProtection="0"/>
    <xf numFmtId="0" fontId="20" fillId="0" borderId="0"/>
    <xf numFmtId="169" fontId="5" fillId="0" borderId="0">
      <protection locked="0"/>
    </xf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0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 applyFont="0" applyFill="0" applyBorder="0" applyAlignment="0" applyProtection="0"/>
    <xf numFmtId="0" fontId="20" fillId="0" borderId="0"/>
    <xf numFmtId="164" fontId="1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1" fillId="0" borderId="0" applyProtection="0"/>
    <xf numFmtId="0" fontId="20" fillId="0" borderId="0" applyFont="0" applyFill="0" applyBorder="0" applyAlignment="0" applyProtection="0"/>
    <xf numFmtId="0" fontId="2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40" fontId="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175" fontId="1" fillId="0" borderId="0" applyFont="0" applyFill="0" applyBorder="0" applyAlignment="0" applyProtection="0">
      <alignment vertical="center"/>
    </xf>
    <xf numFmtId="176" fontId="18" fillId="0" borderId="0">
      <alignment vertical="center"/>
    </xf>
    <xf numFmtId="177" fontId="18" fillId="0" borderId="0" applyFont="0" applyFill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69" fontId="23" fillId="0" borderId="0">
      <protection locked="0"/>
    </xf>
    <xf numFmtId="0" fontId="26" fillId="0" borderId="0"/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80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27" fillId="0" borderId="0"/>
    <xf numFmtId="169" fontId="28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78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169" fontId="28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1" fontId="31" fillId="0" borderId="0"/>
    <xf numFmtId="181" fontId="1" fillId="0" borderId="0" applyBorder="0"/>
    <xf numFmtId="181" fontId="1" fillId="0" borderId="0" applyBorder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2" fillId="0" borderId="0"/>
    <xf numFmtId="0" fontId="26" fillId="0" borderId="0"/>
    <xf numFmtId="0" fontId="33" fillId="0" borderId="4"/>
    <xf numFmtId="0" fontId="25" fillId="0" borderId="0"/>
    <xf numFmtId="3" fontId="9" fillId="0" borderId="1"/>
    <xf numFmtId="3" fontId="9" fillId="0" borderId="1"/>
    <xf numFmtId="0" fontId="33" fillId="0" borderId="5"/>
    <xf numFmtId="0" fontId="33" fillId="0" borderId="5"/>
    <xf numFmtId="0" fontId="33" fillId="0" borderId="5"/>
    <xf numFmtId="0" fontId="33" fillId="0" borderId="6"/>
    <xf numFmtId="0" fontId="33" fillId="0" borderId="6"/>
    <xf numFmtId="0" fontId="34" fillId="0" borderId="0"/>
    <xf numFmtId="0" fontId="33" fillId="0" borderId="6"/>
    <xf numFmtId="0" fontId="34" fillId="0" borderId="0"/>
    <xf numFmtId="0" fontId="33" fillId="0" borderId="7"/>
    <xf numFmtId="0" fontId="33" fillId="0" borderId="7"/>
    <xf numFmtId="0" fontId="33" fillId="0" borderId="7"/>
    <xf numFmtId="0" fontId="33" fillId="0" borderId="7"/>
    <xf numFmtId="0" fontId="35" fillId="0" borderId="8">
      <alignment horizontal="centerContinuous"/>
    </xf>
    <xf numFmtId="9" fontId="36" fillId="0" borderId="0" applyFont="0" applyFill="0" applyBorder="0" applyAlignment="0" applyProtection="0"/>
    <xf numFmtId="0" fontId="6" fillId="0" borderId="9">
      <alignment horizontal="center"/>
    </xf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8" fillId="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5" fillId="9" borderId="10">
      <alignment horizontal="centerContinuous"/>
    </xf>
    <xf numFmtId="0" fontId="35" fillId="9" borderId="10">
      <alignment horizontal="centerContinuous"/>
    </xf>
    <xf numFmtId="0" fontId="35" fillId="9" borderId="10">
      <alignment horizontal="centerContinuous"/>
    </xf>
    <xf numFmtId="0" fontId="35" fillId="10" borderId="8">
      <alignment horizontal="center"/>
    </xf>
    <xf numFmtId="0" fontId="39" fillId="0" borderId="11">
      <alignment horizontal="left" vertical="center"/>
    </xf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5" fillId="0" borderId="8">
      <alignment horizontal="centerContinuous"/>
    </xf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1" fillId="1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0" borderId="0" applyNumberFormat="0" applyFont="0" applyBorder="0" applyAlignment="0"/>
    <xf numFmtId="0" fontId="6" fillId="0" borderId="0" applyFont="0" applyFill="0" applyBorder="0" applyAlignment="0" applyProtection="0"/>
    <xf numFmtId="0" fontId="43" fillId="19" borderId="0" applyNumberFormat="0" applyBorder="0" applyAlignment="0">
      <alignment horizontal="center"/>
    </xf>
    <xf numFmtId="182" fontId="43" fillId="20" borderId="0" applyAlignment="0"/>
    <xf numFmtId="182" fontId="43" fillId="20" borderId="0" applyAlignment="0"/>
    <xf numFmtId="0" fontId="43" fillId="19" borderId="0" applyNumberFormat="0" applyBorder="0" applyAlignment="0">
      <alignment horizontal="center"/>
    </xf>
    <xf numFmtId="182" fontId="43" fillId="20" borderId="0" applyAlignment="0"/>
    <xf numFmtId="0" fontId="43" fillId="19" borderId="0" applyNumberFormat="0" applyBorder="0" applyAlignment="0">
      <alignment horizontal="center"/>
    </xf>
    <xf numFmtId="0" fontId="43" fillId="19" borderId="0" applyNumberFormat="0" applyBorder="0" applyAlignment="0">
      <alignment horizontal="center"/>
    </xf>
    <xf numFmtId="0" fontId="43" fillId="19" borderId="0" applyNumberFormat="0" applyBorder="0" applyAlignment="0">
      <alignment horizontal="center"/>
    </xf>
    <xf numFmtId="182" fontId="43" fillId="20" borderId="0" applyAlignment="0"/>
    <xf numFmtId="0" fontId="43" fillId="19" borderId="0" applyNumberFormat="0" applyBorder="0" applyAlignment="0">
      <alignment horizontal="center"/>
    </xf>
    <xf numFmtId="0" fontId="43" fillId="19" borderId="0" applyNumberFormat="0" applyBorder="0" applyAlignment="0">
      <alignment horizontal="center"/>
    </xf>
    <xf numFmtId="182" fontId="43" fillId="20" borderId="0" applyAlignment="0"/>
    <xf numFmtId="182" fontId="43" fillId="20" borderId="0" applyAlignment="0"/>
    <xf numFmtId="0" fontId="43" fillId="19" borderId="0" applyNumberFormat="0" applyBorder="0" applyAlignment="0">
      <alignment horizontal="center"/>
    </xf>
    <xf numFmtId="0" fontId="43" fillId="19" borderId="0" applyNumberFormat="0" applyBorder="0" applyAlignment="0">
      <alignment horizontal="center"/>
    </xf>
    <xf numFmtId="0" fontId="43" fillId="19" borderId="0" applyNumberFormat="0" applyBorder="0" applyAlignment="0">
      <alignment horizontal="center"/>
    </xf>
    <xf numFmtId="0" fontId="43" fillId="19" borderId="0" applyNumberFormat="0" applyBorder="0" applyAlignment="0">
      <alignment horizontal="center"/>
    </xf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9" fontId="47" fillId="0" borderId="0"/>
    <xf numFmtId="0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183" fontId="1" fillId="1" borderId="10">
      <alignment horizontal="center" vertical="center"/>
    </xf>
    <xf numFmtId="183" fontId="1" fillId="1" borderId="10">
      <alignment horizontal="center" vertical="center"/>
    </xf>
    <xf numFmtId="183" fontId="1" fillId="1" borderId="10">
      <alignment horizontal="center" vertical="center"/>
    </xf>
    <xf numFmtId="0" fontId="48" fillId="1" borderId="1">
      <alignment horizontal="center" vertical="center"/>
    </xf>
    <xf numFmtId="0" fontId="48" fillId="1" borderId="1">
      <alignment horizontal="left" vertical="center" wrapText="1"/>
    </xf>
    <xf numFmtId="0" fontId="49" fillId="0" borderId="0"/>
    <xf numFmtId="0" fontId="50" fillId="1" borderId="12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184" fontId="1" fillId="0" borderId="0"/>
    <xf numFmtId="185" fontId="1" fillId="0" borderId="1">
      <alignment horizontal="left" indent="1"/>
    </xf>
    <xf numFmtId="0" fontId="10" fillId="0" borderId="0">
      <protection locked="0"/>
    </xf>
    <xf numFmtId="186" fontId="51" fillId="0" borderId="0" applyFont="0" applyFill="0" applyBorder="0" applyAlignment="0" applyProtection="0"/>
    <xf numFmtId="187" fontId="36" fillId="0" borderId="0" applyFont="0" applyFill="0" applyBorder="0" applyAlignment="0" applyProtection="0"/>
    <xf numFmtId="188" fontId="10" fillId="0" borderId="0" applyFont="0" applyFill="0" applyBorder="0" applyAlignment="0" applyProtection="0"/>
    <xf numFmtId="189" fontId="2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6" fillId="0" borderId="0" applyFont="0" applyFill="0" applyBorder="0" applyAlignment="0" applyProtection="0"/>
    <xf numFmtId="190" fontId="51" fillId="0" borderId="0" applyFont="0" applyFill="0" applyBorder="0" applyAlignment="0" applyProtection="0"/>
    <xf numFmtId="191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10" fillId="0" borderId="0">
      <protection locked="0"/>
    </xf>
    <xf numFmtId="192" fontId="51" fillId="0" borderId="0" applyFont="0" applyFill="0" applyBorder="0" applyAlignment="0" applyProtection="0"/>
    <xf numFmtId="188" fontId="36" fillId="0" borderId="0" applyFont="0" applyFill="0" applyBorder="0" applyAlignment="0" applyProtection="0"/>
    <xf numFmtId="193" fontId="10" fillId="0" borderId="0" applyFont="0" applyFill="0" applyBorder="0" applyAlignment="0" applyProtection="0"/>
    <xf numFmtId="194" fontId="2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6" fillId="0" borderId="0" applyFont="0" applyFill="0" applyBorder="0" applyAlignment="0" applyProtection="0"/>
    <xf numFmtId="195" fontId="51" fillId="0" borderId="0" applyFont="0" applyFill="0" applyBorder="0" applyAlignment="0" applyProtection="0"/>
    <xf numFmtId="196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197" fontId="53" fillId="0" borderId="0"/>
    <xf numFmtId="0" fontId="8" fillId="0" borderId="0"/>
    <xf numFmtId="3" fontId="54" fillId="0" borderId="13">
      <alignment horizontal="left" vertical="center" wrapText="1"/>
    </xf>
    <xf numFmtId="0" fontId="55" fillId="0" borderId="0">
      <alignment horizontal="center" wrapText="1"/>
      <protection locked="0"/>
    </xf>
    <xf numFmtId="0" fontId="2" fillId="0" borderId="14" applyFill="0" applyBorder="0"/>
    <xf numFmtId="0" fontId="1" fillId="0" borderId="0" applyFill="0" applyBorder="0">
      <alignment vertical="center"/>
    </xf>
    <xf numFmtId="0" fontId="1" fillId="0" borderId="0"/>
    <xf numFmtId="0" fontId="1" fillId="0" borderId="0" applyFill="0" applyBorder="0">
      <alignment vertical="center"/>
    </xf>
    <xf numFmtId="0" fontId="1" fillId="0" borderId="0" applyFill="0" applyBorder="0">
      <alignment vertical="center"/>
    </xf>
    <xf numFmtId="0" fontId="1" fillId="0" borderId="0" applyFill="0" applyBorder="0">
      <alignment vertical="center"/>
    </xf>
    <xf numFmtId="0" fontId="1" fillId="0" borderId="0" applyFill="0" applyBorder="0">
      <alignment vertical="center"/>
    </xf>
    <xf numFmtId="0" fontId="1" fillId="0" borderId="0" applyFill="0">
      <alignment vertical="center"/>
    </xf>
    <xf numFmtId="0" fontId="56" fillId="0" borderId="0" applyBorder="0" applyAlignment="0"/>
    <xf numFmtId="2" fontId="57" fillId="0" borderId="0">
      <alignment vertical="center"/>
    </xf>
    <xf numFmtId="0" fontId="36" fillId="0" borderId="0" applyFont="0" applyFill="0" applyBorder="0" applyAlignment="0" applyProtection="0"/>
    <xf numFmtId="192" fontId="58" fillId="0" borderId="0" applyFont="0" applyFill="0" applyBorder="0" applyAlignment="0" applyProtection="0"/>
    <xf numFmtId="198" fontId="2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6" fillId="0" borderId="0" applyFont="0" applyFill="0" applyBorder="0" applyAlignment="0" applyProtection="0"/>
    <xf numFmtId="164" fontId="51" fillId="0" borderId="0" applyFont="0" applyFill="0" applyBorder="0" applyAlignment="0" applyProtection="0"/>
    <xf numFmtId="199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9" fillId="0" borderId="0"/>
    <xf numFmtId="0" fontId="36" fillId="0" borderId="0" applyFont="0" applyFill="0" applyBorder="0" applyAlignment="0" applyProtection="0"/>
    <xf numFmtId="200" fontId="51" fillId="0" borderId="0" applyFont="0" applyFill="0" applyBorder="0" applyAlignment="0" applyProtection="0"/>
    <xf numFmtId="201" fontId="25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51" fillId="0" borderId="0" applyFont="0" applyFill="0" applyBorder="0" applyAlignment="0" applyProtection="0"/>
    <xf numFmtId="202" fontId="36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10" fillId="0" borderId="0" applyFont="0" applyFill="0" applyBorder="0" applyAlignment="0" applyProtection="0">
      <alignment horizontal="right"/>
    </xf>
    <xf numFmtId="0" fontId="62" fillId="0" borderId="0"/>
    <xf numFmtId="0" fontId="63" fillId="0" borderId="0" applyNumberFormat="0" applyFill="0" applyBorder="0" applyAlignment="0">
      <protection locked="0"/>
    </xf>
    <xf numFmtId="0" fontId="57" fillId="0" borderId="0"/>
    <xf numFmtId="0" fontId="8" fillId="0" borderId="15" applyNumberFormat="0" applyFill="0" applyAlignment="0" applyProtection="0">
      <alignment horizont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2" fontId="8" fillId="0" borderId="0" applyFont="0" applyFill="0" applyBorder="0" applyAlignment="0"/>
    <xf numFmtId="9" fontId="10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51" fillId="0" borderId="0"/>
    <xf numFmtId="0" fontId="36" fillId="0" borderId="0"/>
    <xf numFmtId="0" fontId="65" fillId="0" borderId="0"/>
    <xf numFmtId="0" fontId="66" fillId="0" borderId="0"/>
    <xf numFmtId="0" fontId="51" fillId="0" borderId="0"/>
    <xf numFmtId="0" fontId="36" fillId="0" borderId="0"/>
    <xf numFmtId="0" fontId="64" fillId="0" borderId="0"/>
    <xf numFmtId="0" fontId="36" fillId="0" borderId="0"/>
    <xf numFmtId="0" fontId="51" fillId="0" borderId="0"/>
    <xf numFmtId="0" fontId="67" fillId="0" borderId="0"/>
    <xf numFmtId="0" fontId="68" fillId="0" borderId="0"/>
    <xf numFmtId="0" fontId="69" fillId="0" borderId="0"/>
    <xf numFmtId="37" fontId="51" fillId="0" borderId="0"/>
    <xf numFmtId="0" fontId="36" fillId="0" borderId="0"/>
    <xf numFmtId="0" fontId="51" fillId="0" borderId="0"/>
    <xf numFmtId="0" fontId="70" fillId="0" borderId="0"/>
    <xf numFmtId="0" fontId="71" fillId="0" borderId="0"/>
    <xf numFmtId="0" fontId="36" fillId="0" borderId="0"/>
    <xf numFmtId="0" fontId="51" fillId="0" borderId="0"/>
    <xf numFmtId="0" fontId="36" fillId="0" borderId="0"/>
    <xf numFmtId="0" fontId="51" fillId="0" borderId="0"/>
    <xf numFmtId="0" fontId="36" fillId="0" borderId="0"/>
    <xf numFmtId="0" fontId="51" fillId="0" borderId="0"/>
    <xf numFmtId="0" fontId="72" fillId="0" borderId="0"/>
    <xf numFmtId="0" fontId="73" fillId="0" borderId="0"/>
    <xf numFmtId="0" fontId="72" fillId="0" borderId="0"/>
    <xf numFmtId="0" fontId="73" fillId="0" borderId="0"/>
    <xf numFmtId="0" fontId="72" fillId="0" borderId="0"/>
    <xf numFmtId="0" fontId="51" fillId="0" borderId="0"/>
    <xf numFmtId="203" fontId="1" fillId="0" borderId="0" applyFill="0" applyBorder="0" applyAlignment="0"/>
    <xf numFmtId="204" fontId="6" fillId="0" borderId="0" applyFill="0" applyBorder="0" applyAlignment="0"/>
    <xf numFmtId="205" fontId="74" fillId="0" borderId="0" applyFill="0" applyBorder="0" applyAlignment="0"/>
    <xf numFmtId="206" fontId="6" fillId="0" borderId="0" applyFill="0" applyBorder="0" applyAlignment="0"/>
    <xf numFmtId="207" fontId="6" fillId="0" borderId="0" applyFill="0" applyBorder="0" applyAlignment="0"/>
    <xf numFmtId="208" fontId="6" fillId="0" borderId="0" applyFill="0" applyBorder="0" applyAlignment="0"/>
    <xf numFmtId="209" fontId="6" fillId="0" borderId="0" applyFill="0" applyBorder="0" applyAlignment="0"/>
    <xf numFmtId="204" fontId="6" fillId="0" borderId="0" applyFill="0" applyBorder="0" applyAlignment="0"/>
    <xf numFmtId="0" fontId="1" fillId="0" borderId="0">
      <alignment horizontal="center"/>
    </xf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5" fillId="25" borderId="16" applyNumberFormat="0" applyAlignment="0" applyProtection="0"/>
    <xf numFmtId="0" fontId="76" fillId="10" borderId="0">
      <alignment horizontal="center"/>
      <protection locked="0"/>
    </xf>
    <xf numFmtId="0" fontId="1" fillId="0" borderId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7" fillId="26" borderId="17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210" fontId="79" fillId="0" borderId="1" applyFont="0" applyFill="0" applyBorder="0">
      <alignment horizontal="right" vertical="center"/>
    </xf>
    <xf numFmtId="211" fontId="80" fillId="0" borderId="1" applyFill="0" applyBorder="0" applyProtection="0">
      <alignment horizontal="right" vertical="center"/>
    </xf>
    <xf numFmtId="0" fontId="6" fillId="0" borderId="0" applyFont="0" applyFill="0" applyBorder="0" applyAlignment="0" applyProtection="0"/>
    <xf numFmtId="1" fontId="81" fillId="0" borderId="1">
      <alignment horizontal="center" vertical="center"/>
    </xf>
    <xf numFmtId="3" fontId="81" fillId="0" borderId="1">
      <alignment horizontal="center" vertical="center"/>
    </xf>
    <xf numFmtId="212" fontId="82" fillId="0" borderId="1" applyNumberFormat="0">
      <alignment horizontal="center" vertical="top" wrapText="1"/>
    </xf>
    <xf numFmtId="37" fontId="83" fillId="0" borderId="0"/>
    <xf numFmtId="37" fontId="83" fillId="0" borderId="0"/>
    <xf numFmtId="37" fontId="83" fillId="0" borderId="0"/>
    <xf numFmtId="37" fontId="83" fillId="0" borderId="0"/>
    <xf numFmtId="37" fontId="83" fillId="0" borderId="0"/>
    <xf numFmtId="37" fontId="83" fillId="0" borderId="0"/>
    <xf numFmtId="37" fontId="83" fillId="0" borderId="0"/>
    <xf numFmtId="37" fontId="83" fillId="0" borderId="0"/>
    <xf numFmtId="21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214" fontId="84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85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214" fontId="84" fillId="0" borderId="0" applyFont="0" applyFill="0" applyBorder="0" applyAlignment="0" applyProtection="0"/>
    <xf numFmtId="214" fontId="84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84" fillId="0" borderId="0" applyFont="0" applyFill="0" applyBorder="0" applyAlignment="0" applyProtection="0"/>
    <xf numFmtId="38" fontId="85" fillId="0" borderId="0" applyFont="0" applyFill="0" applyBorder="0" applyAlignment="0" applyProtection="0"/>
    <xf numFmtId="41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86" fillId="0" borderId="18" applyBorder="0" applyAlignment="0"/>
    <xf numFmtId="41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43" fontId="1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215" fontId="8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217" fontId="19" fillId="0" borderId="0"/>
    <xf numFmtId="3" fontId="89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3" fontId="90" fillId="0" borderId="0" applyFont="0" applyFill="0" applyBorder="0" applyAlignment="0" applyProtection="0"/>
    <xf numFmtId="218" fontId="1" fillId="0" borderId="0">
      <protection locked="0"/>
    </xf>
    <xf numFmtId="0" fontId="91" fillId="0" borderId="0" applyNumberFormat="0" applyAlignment="0">
      <alignment horizontal="left"/>
    </xf>
    <xf numFmtId="0" fontId="92" fillId="0" borderId="0"/>
    <xf numFmtId="0" fontId="92" fillId="0" borderId="0"/>
    <xf numFmtId="0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9" fontId="8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0" fontId="1" fillId="0" borderId="0" applyFont="0" applyFill="0" applyBorder="0" applyAlignment="0" applyProtection="0"/>
    <xf numFmtId="44" fontId="8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21" fontId="89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0" fontId="1" fillId="0" borderId="0"/>
    <xf numFmtId="0" fontId="26" fillId="0" borderId="0"/>
    <xf numFmtId="0" fontId="26" fillId="0" borderId="0"/>
    <xf numFmtId="0" fontId="52" fillId="0" borderId="0"/>
    <xf numFmtId="223" fontId="93" fillId="0" borderId="19" applyNumberFormat="0" applyBorder="0">
      <alignment horizontal="right"/>
    </xf>
    <xf numFmtId="0" fontId="26" fillId="0" borderId="20"/>
    <xf numFmtId="0" fontId="26" fillId="0" borderId="20"/>
    <xf numFmtId="223" fontId="93" fillId="0" borderId="19" applyNumberFormat="0" applyBorder="0">
      <alignment horizontal="right"/>
    </xf>
    <xf numFmtId="223" fontId="93" fillId="0" borderId="19" applyNumberFormat="0" applyBorder="0">
      <alignment horizontal="right"/>
    </xf>
    <xf numFmtId="0" fontId="4" fillId="27" borderId="0">
      <alignment horizontal="center"/>
    </xf>
    <xf numFmtId="0" fontId="8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4" fillId="0" borderId="0" applyProtection="0"/>
    <xf numFmtId="0" fontId="1" fillId="0" borderId="0" applyNumberFormat="0">
      <alignment horizontal="centerContinuous"/>
    </xf>
    <xf numFmtId="224" fontId="95" fillId="0" borderId="0" applyFont="0" applyFill="0" applyBorder="0">
      <alignment horizontal="left" vertical="top" wrapText="1"/>
      <protection locked="0"/>
    </xf>
    <xf numFmtId="0" fontId="96" fillId="0" borderId="0">
      <alignment horizontal="left" vertical="top" wrapText="1" indent="3"/>
    </xf>
    <xf numFmtId="0" fontId="96" fillId="0" borderId="0">
      <alignment horizontal="left" vertical="top" wrapText="1" indent="6"/>
    </xf>
    <xf numFmtId="0" fontId="97" fillId="0" borderId="0">
      <alignment horizontal="left" vertical="top" wrapText="1"/>
    </xf>
    <xf numFmtId="225" fontId="1" fillId="0" borderId="0" applyFont="0" applyFill="0" applyBorder="0" applyAlignment="0" applyProtection="0"/>
    <xf numFmtId="226" fontId="1" fillId="0" borderId="0" applyFont="0" applyFill="0" applyBorder="0" applyAlignment="0" applyProtection="0"/>
    <xf numFmtId="2" fontId="1" fillId="0" borderId="0"/>
    <xf numFmtId="227" fontId="19" fillId="0" borderId="0"/>
    <xf numFmtId="0" fontId="98" fillId="0" borderId="21">
      <alignment horizontal="centerContinuous" vertical="center" wrapText="1"/>
    </xf>
    <xf numFmtId="0" fontId="98" fillId="0" borderId="21">
      <alignment horizontal="centerContinuous" vertical="center" wrapText="1"/>
    </xf>
    <xf numFmtId="0" fontId="98" fillId="0" borderId="21">
      <alignment horizontal="centerContinuous" vertical="center" wrapText="1"/>
    </xf>
    <xf numFmtId="202" fontId="1" fillId="0" borderId="0" applyFont="0" applyFill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9" borderId="0" applyNumberFormat="0" applyBorder="0" applyAlignment="0" applyProtection="0"/>
    <xf numFmtId="0" fontId="100" fillId="0" borderId="0" applyNumberFormat="0" applyAlignment="0">
      <alignment horizontal="left"/>
    </xf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28" fontId="1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104" fillId="0" borderId="0" applyProtection="0"/>
    <xf numFmtId="0" fontId="105" fillId="0" borderId="0" applyProtection="0"/>
    <xf numFmtId="0" fontId="106" fillId="0" borderId="0" applyProtection="0"/>
    <xf numFmtId="0" fontId="94" fillId="0" borderId="0" applyProtection="0"/>
    <xf numFmtId="0" fontId="94" fillId="0" borderId="0" applyProtection="0"/>
    <xf numFmtId="0" fontId="94" fillId="0" borderId="0" applyProtection="0"/>
    <xf numFmtId="0" fontId="94" fillId="0" borderId="0" applyProtection="0"/>
    <xf numFmtId="3" fontId="107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2" fontId="94" fillId="0" borderId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56" fillId="0" borderId="0" applyBorder="0" applyProtection="0">
      <alignment vertical="center"/>
    </xf>
    <xf numFmtId="0" fontId="108" fillId="0" borderId="0"/>
    <xf numFmtId="0" fontId="25" fillId="0" borderId="22" applyNumberFormat="0" applyFont="0" applyFill="0" applyAlignment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0" fontId="109" fillId="5" borderId="0" applyNumberFormat="0" applyBorder="0" applyAlignment="0" applyProtection="0"/>
    <xf numFmtId="38" fontId="56" fillId="2" borderId="0" applyNumberFormat="0" applyBorder="0" applyAlignment="0" applyProtection="0"/>
    <xf numFmtId="0" fontId="1" fillId="0" borderId="0" applyNumberFormat="0" applyFont="0" applyBorder="0" applyAlignment="0" applyProtection="0"/>
    <xf numFmtId="177" fontId="1" fillId="0" borderId="23" applyFont="0" applyFill="0" applyBorder="0" applyAlignment="0"/>
    <xf numFmtId="196" fontId="6" fillId="0" borderId="0" applyFont="0" applyFill="0" applyBorder="0" applyAlignment="0" applyProtection="0"/>
    <xf numFmtId="0" fontId="57" fillId="0" borderId="24" applyNumberFormat="0">
      <alignment vertical="center"/>
    </xf>
    <xf numFmtId="0" fontId="110" fillId="0" borderId="0" applyAlignment="0">
      <alignment horizontal="right"/>
    </xf>
    <xf numFmtId="0" fontId="4" fillId="0" borderId="0"/>
    <xf numFmtId="0" fontId="111" fillId="0" borderId="0"/>
    <xf numFmtId="0" fontId="112" fillId="0" borderId="0">
      <alignment horizontal="left"/>
    </xf>
    <xf numFmtId="0" fontId="113" fillId="30" borderId="25"/>
    <xf numFmtId="0" fontId="114" fillId="0" borderId="0">
      <alignment horizontal="left"/>
    </xf>
    <xf numFmtId="0" fontId="115" fillId="0" borderId="26" applyNumberFormat="0" applyAlignment="0" applyProtection="0">
      <alignment horizontal="left" vertical="center"/>
    </xf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5" fillId="0" borderId="27">
      <alignment horizontal="left" vertical="center"/>
    </xf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31" borderId="28">
      <alignment vertical="center" wrapText="1"/>
    </xf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8" fillId="0" borderId="0" applyNumberFormat="0" applyFill="0" applyBorder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7" fillId="0" borderId="29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20" fillId="0" borderId="0" applyNumberFormat="0" applyFill="0" applyBorder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19" fillId="0" borderId="30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31" applyNumberFormat="0" applyFill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69" fontId="122" fillId="0" borderId="0">
      <protection locked="0"/>
    </xf>
    <xf numFmtId="0" fontId="118" fillId="0" borderId="0" applyProtection="0"/>
    <xf numFmtId="0" fontId="120" fillId="0" borderId="0" applyProtection="0"/>
    <xf numFmtId="0" fontId="123" fillId="0" borderId="32">
      <alignment horizontal="center"/>
    </xf>
    <xf numFmtId="0" fontId="123" fillId="0" borderId="0">
      <alignment horizontal="center"/>
    </xf>
    <xf numFmtId="223" fontId="3" fillId="0" borderId="0" applyNumberFormat="0" applyFill="0" applyBorder="0">
      <alignment horizontal="left"/>
    </xf>
    <xf numFmtId="229" fontId="19" fillId="0" borderId="18" applyFill="0" applyBorder="0" applyProtection="0">
      <alignment horizontal="left" vertical="center" wrapText="1"/>
    </xf>
    <xf numFmtId="0" fontId="124" fillId="0" borderId="0" applyNumberFormat="0" applyFill="0" applyBorder="0" applyAlignment="0" applyProtection="0"/>
    <xf numFmtId="196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26" fillId="0" borderId="0" applyNumberFormat="0">
      <alignment horizontal="right"/>
    </xf>
    <xf numFmtId="10" fontId="56" fillId="10" borderId="1" applyNumberFormat="0" applyBorder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0" fontId="127" fillId="8" borderId="16" applyNumberFormat="0" applyAlignment="0" applyProtection="0"/>
    <xf numFmtId="230" fontId="1" fillId="0" borderId="0" applyFont="0" applyFill="0" applyBorder="0" applyAlignment="0" applyProtection="0"/>
    <xf numFmtId="231" fontId="34" fillId="0" borderId="1" applyFill="0" applyBorder="0" applyProtection="0">
      <alignment horizontal="right" vertical="center"/>
    </xf>
    <xf numFmtId="0" fontId="128" fillId="0" borderId="24" applyNumberFormat="0" applyBorder="0" applyAlignment="0"/>
    <xf numFmtId="232" fontId="1" fillId="0" borderId="0" applyFont="0" applyFill="0" applyBorder="0" applyAlignment="0" applyProtection="0"/>
    <xf numFmtId="233" fontId="1" fillId="0" borderId="0" applyFont="0" applyFill="0" applyBorder="0" applyAlignment="0" applyProtection="0"/>
    <xf numFmtId="0" fontId="55" fillId="0" borderId="33">
      <alignment horizontal="center" vertical="center" wrapText="1"/>
    </xf>
    <xf numFmtId="0" fontId="28" fillId="0" borderId="32">
      <protection locked="0"/>
    </xf>
    <xf numFmtId="0" fontId="129" fillId="32" borderId="20"/>
    <xf numFmtId="0" fontId="129" fillId="32" borderId="20"/>
    <xf numFmtId="0" fontId="81" fillId="1" borderId="0" applyNumberFormat="0" applyBorder="0" applyAlignment="0"/>
    <xf numFmtId="0" fontId="19" fillId="0" borderId="0" applyNumberFormat="0" applyFont="0" applyFill="0" applyBorder="0" applyProtection="0">
      <alignment horizontal="left" vertical="center"/>
    </xf>
    <xf numFmtId="0" fontId="130" fillId="0" borderId="0"/>
    <xf numFmtId="212" fontId="131" fillId="0" borderId="18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132" fillId="0" borderId="34" applyNumberFormat="0" applyFill="0" applyAlignment="0" applyProtection="0"/>
    <xf numFmtId="0" fontId="57" fillId="0" borderId="35">
      <alignment horizontal="center"/>
    </xf>
    <xf numFmtId="0" fontId="57" fillId="0" borderId="35">
      <alignment horizontal="center"/>
    </xf>
    <xf numFmtId="234" fontId="18" fillId="0" borderId="0" applyFill="0" applyBorder="0" applyProtection="0">
      <alignment horizontal="center" vertical="center"/>
    </xf>
    <xf numFmtId="235" fontId="80" fillId="0" borderId="1" applyFont="0" applyFill="0" applyBorder="0">
      <alignment horizontal="right" vertical="center"/>
    </xf>
    <xf numFmtId="236" fontId="1" fillId="0" borderId="0" applyFont="0" applyFill="0" applyBorder="0" applyAlignment="0" applyProtection="0"/>
    <xf numFmtId="0" fontId="10" fillId="0" borderId="0">
      <alignment horizontal="left"/>
    </xf>
    <xf numFmtId="3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37" fontId="1" fillId="0" borderId="0" applyFont="0" applyFill="0" applyBorder="0" applyAlignment="0" applyProtection="0"/>
    <xf numFmtId="238" fontId="1" fillId="0" borderId="0" applyFont="0" applyFill="0" applyBorder="0" applyAlignment="0" applyProtection="0"/>
    <xf numFmtId="0" fontId="133" fillId="0" borderId="32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6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34" fillId="0" borderId="0"/>
    <xf numFmtId="0" fontId="135" fillId="0" borderId="0" applyNumberFormat="0" applyBorder="0" applyAlignment="0"/>
    <xf numFmtId="0" fontId="126" fillId="0" borderId="0" applyNumberFormat="0">
      <alignment horizontal="right"/>
    </xf>
    <xf numFmtId="0" fontId="8" fillId="0" borderId="0" applyFill="0" applyBorder="0">
      <alignment vertical="center"/>
    </xf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0" fontId="136" fillId="33" borderId="0" applyNumberFormat="0" applyBorder="0" applyAlignment="0" applyProtection="0"/>
    <xf numFmtId="37" fontId="137" fillId="0" borderId="0"/>
    <xf numFmtId="0" fontId="24" fillId="0" borderId="0"/>
    <xf numFmtId="229" fontId="138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239" fontId="1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1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8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>
      <alignment vertical="center"/>
    </xf>
    <xf numFmtId="0" fontId="1" fillId="0" borderId="0"/>
    <xf numFmtId="0" fontId="37" fillId="0" borderId="0"/>
    <xf numFmtId="0" fontId="141" fillId="0" borderId="0"/>
    <xf numFmtId="0" fontId="24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240" fontId="140" fillId="0" borderId="0"/>
    <xf numFmtId="240" fontId="140" fillId="0" borderId="0"/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0" fillId="0" borderId="0">
      <alignment vertical="center"/>
    </xf>
    <xf numFmtId="0" fontId="14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0" fillId="0" borderId="0"/>
    <xf numFmtId="0" fontId="140" fillId="0" borderId="0"/>
    <xf numFmtId="0" fontId="1" fillId="0" borderId="0"/>
    <xf numFmtId="241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7" fillId="0" borderId="0" applyNumberFormat="0" applyFont="0" applyFill="0" applyBorder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0" fontId="37" fillId="34" borderId="36" applyNumberFormat="0" applyFont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1" fillId="0" borderId="0" applyFont="0" applyFill="0" applyBorder="0" applyAlignment="0" applyProtection="0"/>
    <xf numFmtId="0" fontId="19" fillId="0" borderId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142" fillId="25" borderId="37" applyNumberFormat="0" applyAlignment="0" applyProtection="0"/>
    <xf numFmtId="0" fontId="34" fillId="0" borderId="0" applyFont="0" applyFill="0" applyBorder="0" applyAlignment="0" applyProtection="0"/>
    <xf numFmtId="0" fontId="8" fillId="0" borderId="0"/>
    <xf numFmtId="0" fontId="81" fillId="0" borderId="0" applyNumberFormat="0" applyBorder="0" applyAlignment="0"/>
    <xf numFmtId="230" fontId="1" fillId="0" borderId="0" applyFont="0" applyFill="0" applyBorder="0" applyAlignment="0" applyProtection="0"/>
    <xf numFmtId="14" fontId="55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38" applyNumberFormat="0" applyBorder="0"/>
    <xf numFmtId="39" fontId="143" fillId="35" borderId="20"/>
    <xf numFmtId="0" fontId="144" fillId="0" borderId="0" applyNumberFormat="0" applyBorder="0" applyAlignment="0" applyProtection="0"/>
    <xf numFmtId="0" fontId="145" fillId="0" borderId="0" applyProtection="0"/>
    <xf numFmtId="0" fontId="146" fillId="36" borderId="0" applyNumberFormat="0" applyFont="0" applyBorder="0" applyAlignment="0">
      <alignment horizontal="center"/>
    </xf>
    <xf numFmtId="0" fontId="26" fillId="0" borderId="0"/>
    <xf numFmtId="0" fontId="26" fillId="0" borderId="0"/>
    <xf numFmtId="0" fontId="147" fillId="0" borderId="0" applyNumberFormat="0" applyFill="0" applyBorder="0" applyAlignment="0" applyProtection="0"/>
    <xf numFmtId="179" fontId="1" fillId="0" borderId="0" applyNumberFormat="0" applyFill="0" applyBorder="0" applyAlignment="0" applyProtection="0">
      <alignment horizontal="left"/>
    </xf>
    <xf numFmtId="0" fontId="1" fillId="0" borderId="0"/>
    <xf numFmtId="0" fontId="148" fillId="0" borderId="0">
      <alignment vertical="center"/>
    </xf>
    <xf numFmtId="0" fontId="149" fillId="1" borderId="0" applyNumberFormat="0" applyBorder="0" applyAlignment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6" fillId="1" borderId="27" applyNumberFormat="0" applyFont="0" applyAlignment="0">
      <alignment horizontal="center"/>
    </xf>
    <xf numFmtId="0" fontId="150" fillId="0" borderId="0" applyNumberFormat="0" applyFill="0" applyBorder="0" applyAlignment="0" applyProtection="0"/>
    <xf numFmtId="0" fontId="151" fillId="0" borderId="18">
      <alignment horizontal="left"/>
    </xf>
    <xf numFmtId="0" fontId="151" fillId="0" borderId="0" applyNumberFormat="0" applyFill="0" applyBorder="0" applyAlignment="0">
      <alignment horizontal="center"/>
    </xf>
    <xf numFmtId="230" fontId="1" fillId="0" borderId="0" applyFont="0" applyFill="0" applyBorder="0" applyAlignment="0" applyProtection="0"/>
    <xf numFmtId="0" fontId="8" fillId="0" borderId="0"/>
    <xf numFmtId="0" fontId="56" fillId="0" borderId="18" applyAlignment="0"/>
    <xf numFmtId="0" fontId="74" fillId="0" borderId="18"/>
    <xf numFmtId="0" fontId="1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9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9" fontId="5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2" fillId="0" borderId="0">
      <alignment horizontal="left" vertical="top" wrapText="1"/>
    </xf>
    <xf numFmtId="0" fontId="153" fillId="0" borderId="0"/>
    <xf numFmtId="0" fontId="154" fillId="0" borderId="0"/>
    <xf numFmtId="0" fontId="113" fillId="0" borderId="0"/>
    <xf numFmtId="40" fontId="155" fillId="0" borderId="0" applyBorder="0">
      <alignment horizontal="right"/>
    </xf>
    <xf numFmtId="224" fontId="95" fillId="0" borderId="0" applyFont="0">
      <protection locked="0"/>
    </xf>
    <xf numFmtId="164" fontId="10" fillId="0" borderId="0" applyFont="0" applyFill="0" applyBorder="0" applyAlignment="0" applyProtection="0"/>
    <xf numFmtId="0" fontId="126" fillId="0" borderId="0" applyNumberFormat="0">
      <alignment horizontal="right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0" fillId="0" borderId="39">
      <alignment horizontal="center" vertical="center"/>
    </xf>
    <xf numFmtId="0" fontId="156" fillId="0" borderId="40" applyFont="0" applyAlignment="0"/>
    <xf numFmtId="0" fontId="156" fillId="0" borderId="40" applyFont="0" applyAlignment="0"/>
    <xf numFmtId="0" fontId="156" fillId="0" borderId="40" applyFont="0" applyAlignment="0"/>
    <xf numFmtId="0" fontId="156" fillId="0" borderId="40" applyFont="0" applyAlignment="0"/>
    <xf numFmtId="0" fontId="156" fillId="0" borderId="41" applyFont="0" applyAlignment="0">
      <alignment horizontal="center"/>
    </xf>
    <xf numFmtId="0" fontId="156" fillId="0" borderId="41" applyFont="0" applyAlignment="0">
      <alignment horizontal="center"/>
    </xf>
    <xf numFmtId="0" fontId="10" fillId="0" borderId="42" applyBorder="0">
      <alignment horizontal="center" vertical="center" wrapText="1"/>
    </xf>
    <xf numFmtId="0" fontId="157" fillId="0" borderId="0">
      <alignment horizontal="center"/>
    </xf>
    <xf numFmtId="3" fontId="1" fillId="0" borderId="1" applyNumberFormat="0" applyFont="0" applyFill="0" applyAlignment="0" applyProtection="0">
      <alignment vertical="center"/>
    </xf>
    <xf numFmtId="0" fontId="26" fillId="0" borderId="20"/>
    <xf numFmtId="0" fontId="26" fillId="0" borderId="20"/>
    <xf numFmtId="0" fontId="158" fillId="0" borderId="0">
      <protection locked="0"/>
    </xf>
    <xf numFmtId="242" fontId="159" fillId="0" borderId="43">
      <alignment vertical="center"/>
    </xf>
    <xf numFmtId="192" fontId="10" fillId="0" borderId="0">
      <alignment horizontal="center"/>
    </xf>
    <xf numFmtId="223" fontId="74" fillId="0" borderId="10" applyNumberFormat="0" applyBorder="0">
      <alignment horizontal="left"/>
    </xf>
    <xf numFmtId="223" fontId="74" fillId="0" borderId="10" applyNumberFormat="0" applyBorder="0">
      <alignment horizontal="left"/>
    </xf>
    <xf numFmtId="223" fontId="74" fillId="0" borderId="10" applyNumberFormat="0" applyBorder="0">
      <alignment horizontal="left"/>
    </xf>
    <xf numFmtId="0" fontId="1" fillId="0" borderId="0"/>
    <xf numFmtId="0" fontId="1" fillId="0" borderId="0"/>
    <xf numFmtId="0" fontId="1" fillId="0" borderId="0"/>
    <xf numFmtId="40" fontId="160" fillId="0" borderId="0"/>
    <xf numFmtId="0" fontId="161" fillId="37" borderId="0"/>
    <xf numFmtId="0" fontId="161" fillId="37" borderId="0"/>
    <xf numFmtId="0" fontId="162" fillId="0" borderId="0" applyFill="0" applyBorder="0" applyProtection="0">
      <alignment horizontal="centerContinuous" vertical="center"/>
    </xf>
    <xf numFmtId="0" fontId="34" fillId="9" borderId="0" applyFill="0" applyBorder="0" applyProtection="0">
      <alignment horizontal="center" vertical="center"/>
    </xf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223" fontId="131" fillId="0" borderId="2" applyNumberFormat="0"/>
    <xf numFmtId="243" fontId="18" fillId="0" borderId="0" applyFill="0" applyBorder="0" applyProtection="0">
      <alignment horizontal="center" vertical="center"/>
    </xf>
    <xf numFmtId="244" fontId="6" fillId="0" borderId="1" applyFont="0" applyFill="0" applyBorder="0" applyProtection="0">
      <alignment horizontal="right" vertical="center"/>
    </xf>
    <xf numFmtId="245" fontId="6" fillId="0" borderId="1" applyFont="0" applyFill="0" applyBorder="0">
      <alignment horizontal="right" vertical="center"/>
    </xf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89" fillId="0" borderId="45" applyNumberFormat="0" applyFon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64" fillId="0" borderId="44" applyNumberFormat="0" applyFill="0" applyAlignment="0" applyProtection="0"/>
    <xf numFmtId="0" fontId="129" fillId="0" borderId="46"/>
    <xf numFmtId="0" fontId="129" fillId="0" borderId="46"/>
    <xf numFmtId="0" fontId="129" fillId="0" borderId="20"/>
    <xf numFmtId="0" fontId="129" fillId="0" borderId="20"/>
    <xf numFmtId="246" fontId="80" fillId="0" borderId="1" applyFont="0" applyFill="0" applyBorder="0">
      <alignment horizontal="right" vertical="center"/>
    </xf>
    <xf numFmtId="0" fontId="10" fillId="0" borderId="47">
      <alignment horizontal="center" vertical="center"/>
    </xf>
    <xf numFmtId="242" fontId="1" fillId="0" borderId="1" applyNumberFormat="0" applyFill="0">
      <alignment horizontal="left" vertical="center"/>
    </xf>
    <xf numFmtId="0" fontId="54" fillId="0" borderId="48">
      <alignment horizontal="left" vertical="center"/>
    </xf>
    <xf numFmtId="164" fontId="1" fillId="0" borderId="0" applyFont="0" applyFill="0" applyBorder="0" applyAlignment="0" applyProtection="0"/>
    <xf numFmtId="4" fontId="116" fillId="0" borderId="0" applyFont="0" applyFill="0" applyBorder="0" applyAlignment="0" applyProtection="0"/>
    <xf numFmtId="247" fontId="159" fillId="0" borderId="0"/>
    <xf numFmtId="0" fontId="10" fillId="0" borderId="40" applyAlignment="0"/>
    <xf numFmtId="0" fontId="10" fillId="0" borderId="40" applyAlignment="0"/>
    <xf numFmtId="0" fontId="10" fillId="0" borderId="40" applyAlignment="0"/>
    <xf numFmtId="0" fontId="10" fillId="0" borderId="40" applyAlignment="0"/>
    <xf numFmtId="248" fontId="66" fillId="0" borderId="0" applyFont="0" applyFill="0" applyBorder="0" applyAlignment="0" applyProtection="0"/>
    <xf numFmtId="249" fontId="66" fillId="0" borderId="0" applyFont="0" applyFill="0" applyBorder="0" applyAlignment="0" applyProtection="0"/>
    <xf numFmtId="9" fontId="165" fillId="38" borderId="0"/>
    <xf numFmtId="0" fontId="98" fillId="0" borderId="21">
      <alignment horizontal="centerContinuous" vertical="center" wrapText="1"/>
    </xf>
    <xf numFmtId="0" fontId="98" fillId="0" borderId="21">
      <alignment horizontal="centerContinuous" vertical="center" wrapText="1"/>
    </xf>
    <xf numFmtId="0" fontId="98" fillId="0" borderId="21">
      <alignment horizontal="centerContinuous" vertical="center" wrapText="1"/>
    </xf>
    <xf numFmtId="250" fontId="158" fillId="9" borderId="0"/>
    <xf numFmtId="224" fontId="95" fillId="0" borderId="0" applyFont="0">
      <alignment horizontal="center"/>
      <protection locked="0"/>
    </xf>
    <xf numFmtId="223" fontId="74" fillId="0" borderId="19" applyNumberFormat="0" applyBorder="0">
      <alignment horizontal="right"/>
    </xf>
    <xf numFmtId="223" fontId="74" fillId="0" borderId="19" applyNumberFormat="0" applyBorder="0">
      <alignment horizontal="right"/>
    </xf>
    <xf numFmtId="223" fontId="74" fillId="0" borderId="19" applyNumberFormat="0" applyBorder="0">
      <alignment horizontal="right"/>
    </xf>
    <xf numFmtId="0" fontId="24" fillId="0" borderId="0"/>
    <xf numFmtId="6" fontId="8" fillId="0" borderId="0" applyFont="0" applyFill="0" applyBorder="0" applyAlignment="0" applyProtection="0"/>
    <xf numFmtId="0" fontId="166" fillId="0" borderId="0"/>
    <xf numFmtId="0" fontId="167" fillId="10" borderId="0">
      <alignment horizontal="center"/>
      <protection locked="0"/>
    </xf>
    <xf numFmtId="0" fontId="1" fillId="0" borderId="49">
      <alignment horizontal="center"/>
    </xf>
    <xf numFmtId="6" fontId="8" fillId="0" borderId="0" applyFont="0" applyFill="0" applyBorder="0" applyAlignment="0" applyProtection="0"/>
    <xf numFmtId="25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" fontId="107" fillId="0" borderId="0" applyFont="0" applyFill="0" applyBorder="0" applyAlignment="0" applyProtection="0"/>
    <xf numFmtId="252" fontId="1" fillId="0" borderId="0" applyFont="0" applyFill="0" applyBorder="0" applyAlignment="0" applyProtection="0"/>
    <xf numFmtId="253" fontId="1" fillId="0" borderId="0" applyFont="0" applyFill="0" applyBorder="0" applyAlignment="0" applyProtection="0"/>
    <xf numFmtId="254" fontId="1" fillId="0" borderId="0" applyFont="0" applyFill="0" applyBorder="0" applyAlignment="0" applyProtection="0"/>
    <xf numFmtId="25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0"/>
    <xf numFmtId="0" fontId="26" fillId="0" borderId="50"/>
    <xf numFmtId="0" fontId="170" fillId="0" borderId="0" applyNumberFormat="0" applyFont="0" applyFill="0" applyBorder="0" applyProtection="0">
      <alignment horizontal="center" vertical="center" wrapText="1"/>
    </xf>
    <xf numFmtId="0" fontId="1" fillId="0" borderId="0" applyNumberFormat="0" applyFont="0" applyBorder="0" applyAlignment="0" applyProtection="0"/>
    <xf numFmtId="0" fontId="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164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2" fillId="0" borderId="0">
      <protection locked="0"/>
    </xf>
    <xf numFmtId="191" fontId="6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25" borderId="16" applyNumberFormat="0" applyAlignment="0" applyProtection="0">
      <alignment vertical="center"/>
    </xf>
    <xf numFmtId="0" fontId="6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217" fontId="6" fillId="0" borderId="0" applyFont="0" applyFill="0" applyBorder="0" applyAlignment="0"/>
    <xf numFmtId="38" fontId="175" fillId="0" borderId="51" applyNumberFormat="0" applyFont="0" applyFill="0" applyAlignment="0" applyProtection="0"/>
    <xf numFmtId="38" fontId="175" fillId="0" borderId="21" applyNumberFormat="0" applyFont="0" applyFill="0" applyAlignment="0" applyProtection="0"/>
    <xf numFmtId="0" fontId="176" fillId="0" borderId="0" applyNumberFormat="0" applyFill="0" applyBorder="0" applyAlignment="0" applyProtection="0">
      <alignment vertical="top"/>
      <protection locked="0"/>
    </xf>
    <xf numFmtId="0" fontId="172" fillId="0" borderId="0">
      <protection locked="0"/>
    </xf>
    <xf numFmtId="0" fontId="1" fillId="0" borderId="0"/>
    <xf numFmtId="0" fontId="177" fillId="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6" fillId="0" borderId="0" applyFont="0" applyFill="0" applyBorder="0" applyAlignment="0" applyProtection="0"/>
    <xf numFmtId="0" fontId="178" fillId="0" borderId="0" applyFont="0"/>
    <xf numFmtId="0" fontId="1" fillId="0" borderId="0" applyFont="0" applyFill="0" applyBorder="0" applyAlignment="0" applyProtection="0"/>
    <xf numFmtId="0" fontId="179" fillId="0" borderId="0" applyNumberFormat="0" applyFill="0" applyBorder="0" applyAlignment="0" applyProtection="0">
      <alignment vertical="top"/>
      <protection locked="0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80" fillId="0" borderId="0" applyFont="0" applyFill="0" applyBorder="0" applyAlignment="0" applyProtection="0"/>
    <xf numFmtId="0" fontId="180" fillId="0" borderId="0" applyFont="0" applyFill="0" applyBorder="0" applyAlignment="0" applyProtection="0"/>
    <xf numFmtId="0" fontId="10" fillId="34" borderId="36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9" fontId="80" fillId="0" borderId="1" applyFont="0" applyFill="0" applyBorder="0">
      <alignment horizontal="right" vertical="center"/>
    </xf>
    <xf numFmtId="0" fontId="181" fillId="0" borderId="0" applyFont="0" applyFill="0" applyBorder="0" applyAlignment="0" applyProtection="0"/>
    <xf numFmtId="0" fontId="181" fillId="0" borderId="0" applyFont="0" applyFill="0" applyBorder="0" applyAlignment="0" applyProtection="0"/>
    <xf numFmtId="164" fontId="18" fillId="0" borderId="1" applyNumberFormat="0" applyFont="0" applyFill="0" applyBorder="0" applyProtection="0">
      <alignment horizontal="distributed" vertical="center"/>
    </xf>
    <xf numFmtId="256" fontId="18" fillId="0" borderId="0" applyFont="0" applyFill="0" applyBorder="0" applyProtection="0">
      <alignment horizontal="center" vertical="center"/>
    </xf>
    <xf numFmtId="257" fontId="18" fillId="0" borderId="0" applyFont="0" applyFill="0" applyBorder="0" applyProtection="0">
      <alignment horizontal="center" vertical="center"/>
    </xf>
    <xf numFmtId="9" fontId="182" fillId="0" borderId="0" applyFont="0" applyFill="0" applyBorder="0" applyAlignment="0" applyProtection="0"/>
    <xf numFmtId="10" fontId="183" fillId="0" borderId="0" applyFill="0" applyBorder="0" applyProtection="0">
      <alignment horizontal="right"/>
    </xf>
    <xf numFmtId="258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0" fontId="184" fillId="33" borderId="0" applyNumberFormat="0" applyBorder="0" applyAlignment="0" applyProtection="0">
      <alignment vertical="center"/>
    </xf>
    <xf numFmtId="0" fontId="185" fillId="39" borderId="26"/>
    <xf numFmtId="187" fontId="10" fillId="0" borderId="19" applyFont="0" applyFill="0" applyAlignment="0" applyProtection="0">
      <alignment horizontal="center" vertical="center"/>
    </xf>
    <xf numFmtId="187" fontId="10" fillId="0" borderId="19" applyFont="0" applyFill="0" applyAlignment="0" applyProtection="0">
      <alignment horizontal="center" vertical="center"/>
    </xf>
    <xf numFmtId="187" fontId="10" fillId="0" borderId="19" applyFont="0" applyFill="0" applyAlignment="0" applyProtection="0">
      <alignment horizontal="center" vertical="center"/>
    </xf>
    <xf numFmtId="0" fontId="34" fillId="0" borderId="0" applyFont="0" applyFill="0" applyBorder="0" applyAlignment="0" applyProtection="0"/>
    <xf numFmtId="0" fontId="186" fillId="0" borderId="0"/>
    <xf numFmtId="0" fontId="187" fillId="0" borderId="0" applyFont="0" applyFill="0" applyBorder="0" applyAlignment="0" applyProtection="0"/>
    <xf numFmtId="0" fontId="187" fillId="0" borderId="0" applyFont="0" applyFill="0" applyBorder="0" applyAlignment="0" applyProtection="0"/>
    <xf numFmtId="0" fontId="188" fillId="0" borderId="0"/>
    <xf numFmtId="0" fontId="34" fillId="0" borderId="0" applyFont="0" applyFill="0" applyBorder="0" applyAlignment="0" applyProtection="0"/>
    <xf numFmtId="0" fontId="1" fillId="0" borderId="0" applyFont="0" applyFill="0" applyBorder="0" applyAlignment="0" applyProtection="0"/>
    <xf numFmtId="258" fontId="18" fillId="0" borderId="0" applyNumberFormat="0" applyFont="0" applyFill="0" applyBorder="0" applyProtection="0">
      <alignment horizontal="centerContinuous" vertical="center"/>
    </xf>
    <xf numFmtId="0" fontId="189" fillId="0" borderId="0" applyNumberFormat="0" applyFill="0" applyBorder="0" applyAlignment="0" applyProtection="0">
      <alignment vertical="center"/>
    </xf>
    <xf numFmtId="0" fontId="190" fillId="26" borderId="17" applyNumberFormat="0" applyAlignment="0" applyProtection="0">
      <alignment vertical="center"/>
    </xf>
    <xf numFmtId="0" fontId="191" fillId="0" borderId="0">
      <alignment vertical="center"/>
    </xf>
    <xf numFmtId="164" fontId="10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2" fillId="0" borderId="51"/>
    <xf numFmtId="0" fontId="193" fillId="0" borderId="34" applyNumberFormat="0" applyFill="0" applyAlignment="0" applyProtection="0">
      <alignment vertical="center"/>
    </xf>
    <xf numFmtId="0" fontId="194" fillId="0" borderId="44" applyNumberFormat="0" applyFill="0" applyAlignment="0" applyProtection="0">
      <alignment vertical="center"/>
    </xf>
    <xf numFmtId="0" fontId="195" fillId="0" borderId="0">
      <alignment horizontal="center" vertical="center"/>
    </xf>
    <xf numFmtId="0" fontId="196" fillId="8" borderId="16" applyNumberFormat="0" applyAlignment="0" applyProtection="0">
      <alignment vertical="center"/>
    </xf>
    <xf numFmtId="4" fontId="23" fillId="0" borderId="0">
      <protection locked="0"/>
    </xf>
    <xf numFmtId="0" fontId="6" fillId="0" borderId="0">
      <protection locked="0"/>
    </xf>
    <xf numFmtId="0" fontId="197" fillId="0" borderId="0" applyNumberFormat="0" applyFill="0" applyBorder="0" applyAlignment="0" applyProtection="0">
      <alignment vertical="center"/>
    </xf>
    <xf numFmtId="0" fontId="198" fillId="0" borderId="29" applyNumberFormat="0" applyFill="0" applyAlignment="0" applyProtection="0">
      <alignment vertical="center"/>
    </xf>
    <xf numFmtId="0" fontId="199" fillId="0" borderId="0">
      <alignment horizontal="centerContinuous" vertical="center"/>
    </xf>
    <xf numFmtId="0" fontId="6" fillId="0" borderId="0">
      <alignment vertical="center"/>
    </xf>
    <xf numFmtId="0" fontId="117" fillId="0" borderId="29" applyNumberFormat="0" applyFill="0" applyAlignment="0" applyProtection="0"/>
    <xf numFmtId="0" fontId="200" fillId="0" borderId="30" applyNumberFormat="0" applyFill="0" applyAlignment="0" applyProtection="0">
      <alignment vertical="center"/>
    </xf>
    <xf numFmtId="0" fontId="201" fillId="0" borderId="31" applyNumberFormat="0" applyFill="0" applyAlignment="0" applyProtection="0">
      <alignment vertical="center"/>
    </xf>
    <xf numFmtId="0" fontId="201" fillId="0" borderId="0" applyNumberFormat="0" applyFill="0" applyBorder="0" applyAlignment="0" applyProtection="0">
      <alignment vertical="center"/>
    </xf>
    <xf numFmtId="0" fontId="6" fillId="0" borderId="1">
      <alignment horizontal="distributed" vertical="center"/>
    </xf>
    <xf numFmtId="0" fontId="6" fillId="0" borderId="12">
      <alignment horizontal="distributed" vertical="top"/>
    </xf>
    <xf numFmtId="0" fontId="6" fillId="0" borderId="52">
      <alignment horizontal="distributed"/>
    </xf>
    <xf numFmtId="0" fontId="163" fillId="0" borderId="0" applyNumberFormat="0" applyFill="0" applyBorder="0" applyAlignment="0" applyProtection="0"/>
    <xf numFmtId="260" fontId="202" fillId="0" borderId="0">
      <alignment vertical="center"/>
    </xf>
    <xf numFmtId="0" fontId="203" fillId="5" borderId="0" applyNumberFormat="0" applyBorder="0" applyAlignment="0" applyProtection="0">
      <alignment vertical="center"/>
    </xf>
    <xf numFmtId="261" fontId="10" fillId="0" borderId="0">
      <alignment vertical="center"/>
    </xf>
    <xf numFmtId="0" fontId="6" fillId="0" borderId="0"/>
    <xf numFmtId="0" fontId="204" fillId="25" borderId="37" applyNumberFormat="0" applyAlignment="0" applyProtection="0">
      <alignment vertical="center"/>
    </xf>
    <xf numFmtId="262" fontId="1" fillId="0" borderId="0" applyFont="0" applyFill="0" applyBorder="0" applyProtection="0">
      <alignment vertical="center"/>
    </xf>
    <xf numFmtId="38" fontId="18" fillId="0" borderId="0" applyFont="0" applyFill="0" applyBorder="0" applyProtection="0">
      <alignment vertical="center"/>
    </xf>
    <xf numFmtId="263" fontId="205" fillId="0" borderId="0" applyFont="0" applyFill="0" applyBorder="0" applyAlignment="0" applyProtection="0"/>
    <xf numFmtId="199" fontId="6" fillId="0" borderId="53"/>
    <xf numFmtId="9" fontId="206" fillId="0" borderId="0"/>
    <xf numFmtId="38" fontId="18" fillId="0" borderId="0" applyFont="0" applyFill="0" applyBorder="0" applyAlignment="0" applyProtection="0">
      <alignment vertical="center"/>
    </xf>
    <xf numFmtId="264" fontId="18" fillId="0" borderId="0" applyFont="0" applyFill="0" applyBorder="0" applyAlignment="0" applyProtection="0">
      <alignment vertical="center"/>
    </xf>
    <xf numFmtId="265" fontId="18" fillId="0" borderId="0" applyFont="0" applyFill="0" applyBorder="0" applyAlignment="0" applyProtection="0">
      <alignment vertical="center"/>
    </xf>
    <xf numFmtId="260" fontId="9" fillId="0" borderId="2" applyFont="0" applyFill="0" applyBorder="0" applyAlignment="0" applyProtection="0">
      <alignment vertical="center"/>
    </xf>
    <xf numFmtId="266" fontId="6" fillId="0" borderId="0" applyFont="0" applyFill="0" applyBorder="0" applyAlignment="0"/>
    <xf numFmtId="267" fontId="6" fillId="0" borderId="10" applyFont="0" applyFill="0" applyBorder="0" applyProtection="0"/>
    <xf numFmtId="267" fontId="6" fillId="0" borderId="10" applyFont="0" applyFill="0" applyBorder="0" applyProtection="0"/>
    <xf numFmtId="267" fontId="6" fillId="0" borderId="10" applyFont="0" applyFill="0" applyBorder="0" applyProtection="0"/>
    <xf numFmtId="268" fontId="205" fillId="0" borderId="0" applyFont="0" applyFill="0" applyBorder="0" applyAlignment="0" applyProtection="0"/>
    <xf numFmtId="200" fontId="6" fillId="0" borderId="0" applyFont="0" applyFill="0" applyBorder="0" applyAlignment="0" applyProtection="0"/>
    <xf numFmtId="2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>
      <protection locked="0"/>
    </xf>
    <xf numFmtId="0" fontId="9" fillId="0" borderId="52">
      <alignment horizontal="distributed"/>
    </xf>
    <xf numFmtId="0" fontId="9" fillId="0" borderId="54">
      <alignment horizontal="distributed" vertical="top"/>
    </xf>
    <xf numFmtId="0" fontId="9" fillId="0" borderId="55">
      <alignment horizontal="distributed" vertical="center"/>
    </xf>
    <xf numFmtId="0" fontId="37" fillId="0" borderId="0"/>
    <xf numFmtId="0" fontId="1" fillId="0" borderId="0"/>
    <xf numFmtId="0" fontId="187" fillId="0" borderId="0"/>
    <xf numFmtId="0" fontId="207" fillId="0" borderId="0" applyNumberFormat="0" applyFill="0" applyBorder="0" applyAlignment="0" applyProtection="0">
      <alignment vertical="top"/>
      <protection locked="0"/>
    </xf>
    <xf numFmtId="0" fontId="23" fillId="0" borderId="45">
      <protection locked="0"/>
    </xf>
    <xf numFmtId="0" fontId="6" fillId="0" borderId="0">
      <protection locked="0"/>
    </xf>
    <xf numFmtId="0" fontId="6" fillId="0" borderId="0">
      <protection locked="0"/>
    </xf>
    <xf numFmtId="0" fontId="25" fillId="0" borderId="0"/>
    <xf numFmtId="0" fontId="208" fillId="0" borderId="0">
      <alignment vertical="center"/>
    </xf>
    <xf numFmtId="164" fontId="10" fillId="0" borderId="0" applyFont="0" applyFill="0" applyBorder="0" applyAlignment="0" applyProtection="0"/>
    <xf numFmtId="202" fontId="209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10" fillId="0" borderId="0"/>
    <xf numFmtId="0" fontId="211" fillId="0" borderId="0" applyFont="0" applyFill="0" applyBorder="0" applyAlignment="0" applyProtection="0"/>
    <xf numFmtId="270" fontId="211" fillId="0" borderId="0" applyFont="0" applyFill="0" applyBorder="0" applyAlignment="0" applyProtection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140" fillId="0" borderId="0">
      <alignment vertical="center"/>
    </xf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12" fillId="0" borderId="0"/>
    <xf numFmtId="0" fontId="140" fillId="0" borderId="0"/>
    <xf numFmtId="40" fontId="213" fillId="0" borderId="0" applyFont="0" applyFill="0" applyBorder="0" applyAlignment="0" applyProtection="0"/>
    <xf numFmtId="38" fontId="21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22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216" fillId="0" borderId="0" xfId="0" applyFont="1" applyAlignment="1">
      <alignment vertical="top" wrapText="1"/>
    </xf>
    <xf numFmtId="0" fontId="219" fillId="41" borderId="57" xfId="0" applyFont="1" applyFill="1" applyBorder="1" applyAlignment="1">
      <alignment horizontal="center" vertical="top" wrapText="1"/>
    </xf>
    <xf numFmtId="0" fontId="219" fillId="41" borderId="57" xfId="0" applyFont="1" applyFill="1" applyBorder="1" applyAlignment="1">
      <alignment horizontal="left" vertical="top" wrapText="1"/>
    </xf>
    <xf numFmtId="0" fontId="216" fillId="0" borderId="0" xfId="0" applyFont="1" applyAlignment="1">
      <alignment horizontal="left" vertical="top"/>
    </xf>
    <xf numFmtId="0" fontId="219" fillId="42" borderId="1" xfId="0" applyFont="1" applyFill="1" applyBorder="1" applyAlignment="1">
      <alignment horizontal="left" vertical="top" wrapText="1"/>
    </xf>
    <xf numFmtId="1" fontId="220" fillId="0" borderId="57" xfId="0" applyNumberFormat="1" applyFont="1" applyBorder="1" applyAlignment="1">
      <alignment horizontal="center" vertical="top" shrinkToFit="1"/>
    </xf>
    <xf numFmtId="0" fontId="221" fillId="0" borderId="5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221" fillId="43" borderId="57" xfId="0" applyFont="1" applyFill="1" applyBorder="1" applyAlignment="1">
      <alignment vertical="top" wrapText="1"/>
    </xf>
    <xf numFmtId="0" fontId="221" fillId="43" borderId="57" xfId="0" applyFont="1" applyFill="1" applyBorder="1" applyAlignment="1">
      <alignment horizontal="left" vertical="top" wrapText="1"/>
    </xf>
    <xf numFmtId="1" fontId="220" fillId="0" borderId="61" xfId="0" applyNumberFormat="1" applyFont="1" applyBorder="1" applyAlignment="1">
      <alignment horizontal="center" vertical="top" shrinkToFit="1"/>
    </xf>
    <xf numFmtId="0" fontId="221" fillId="43" borderId="61" xfId="0" applyFont="1" applyFill="1" applyBorder="1" applyAlignment="1">
      <alignment vertical="top" wrapText="1"/>
    </xf>
    <xf numFmtId="0" fontId="221" fillId="43" borderId="61" xfId="0" applyFont="1" applyFill="1" applyBorder="1" applyAlignment="1">
      <alignment horizontal="left" vertical="top" wrapText="1"/>
    </xf>
    <xf numFmtId="0" fontId="215" fillId="40" borderId="57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15" fillId="40" borderId="58" xfId="0" applyFont="1" applyFill="1" applyBorder="1" applyAlignment="1">
      <alignment horizontal="center" vertical="top" wrapText="1"/>
    </xf>
    <xf numFmtId="0" fontId="215" fillId="40" borderId="60" xfId="0" applyFont="1" applyFill="1" applyBorder="1" applyAlignment="1">
      <alignment horizontal="center" vertical="top" wrapText="1"/>
    </xf>
    <xf numFmtId="0" fontId="215" fillId="40" borderId="63" xfId="0" applyFont="1" applyFill="1" applyBorder="1" applyAlignment="1">
      <alignment horizontal="left" vertical="top"/>
    </xf>
    <xf numFmtId="0" fontId="215" fillId="40" borderId="64" xfId="0" applyFont="1" applyFill="1" applyBorder="1" applyAlignment="1">
      <alignment horizontal="left" vertical="top"/>
    </xf>
    <xf numFmtId="0" fontId="215" fillId="40" borderId="68" xfId="0" applyFont="1" applyFill="1" applyBorder="1" applyAlignment="1">
      <alignment horizontal="left" vertical="top"/>
    </xf>
    <xf numFmtId="0" fontId="215" fillId="40" borderId="69" xfId="0" applyFont="1" applyFill="1" applyBorder="1" applyAlignment="1">
      <alignment horizontal="left" vertical="top"/>
    </xf>
    <xf numFmtId="0" fontId="215" fillId="40" borderId="58" xfId="0" applyFont="1" applyFill="1" applyBorder="1" applyAlignment="1">
      <alignment horizontal="center" vertical="top"/>
    </xf>
    <xf numFmtId="0" fontId="215" fillId="40" borderId="60" xfId="0" applyFont="1" applyFill="1" applyBorder="1" applyAlignment="1">
      <alignment horizontal="center" vertical="top"/>
    </xf>
    <xf numFmtId="0" fontId="215" fillId="40" borderId="65" xfId="0" applyFont="1" applyFill="1" applyBorder="1" applyAlignment="1">
      <alignment horizontal="center" vertical="top" wrapText="1"/>
    </xf>
    <xf numFmtId="0" fontId="215" fillId="40" borderId="66" xfId="0" applyFont="1" applyFill="1" applyBorder="1" applyAlignment="1">
      <alignment horizontal="center" vertical="top" wrapText="1"/>
    </xf>
    <xf numFmtId="0" fontId="215" fillId="40" borderId="67" xfId="0" applyFont="1" applyFill="1" applyBorder="1" applyAlignment="1">
      <alignment horizontal="center" vertical="top" wrapText="1"/>
    </xf>
    <xf numFmtId="2" fontId="215" fillId="44" borderId="58" xfId="0" applyNumberFormat="1" applyFont="1" applyFill="1" applyBorder="1" applyAlignment="1">
      <alignment horizontal="center" vertical="top" wrapText="1"/>
    </xf>
    <xf numFmtId="2" fontId="215" fillId="44" borderId="60" xfId="0" applyNumberFormat="1" applyFont="1" applyFill="1" applyBorder="1" applyAlignment="1">
      <alignment horizontal="center" vertical="top" wrapText="1"/>
    </xf>
    <xf numFmtId="183" fontId="215" fillId="40" borderId="58" xfId="0" applyNumberFormat="1" applyFont="1" applyFill="1" applyBorder="1" applyAlignment="1">
      <alignment horizontal="center" vertical="top" wrapText="1"/>
    </xf>
    <xf numFmtId="183" fontId="215" fillId="40" borderId="60" xfId="0" applyNumberFormat="1" applyFont="1" applyFill="1" applyBorder="1" applyAlignment="1">
      <alignment horizontal="center" vertical="top" wrapText="1"/>
    </xf>
    <xf numFmtId="0" fontId="215" fillId="40" borderId="58" xfId="0" applyFont="1" applyFill="1" applyBorder="1" applyAlignment="1">
      <alignment vertical="top" wrapText="1"/>
    </xf>
    <xf numFmtId="0" fontId="215" fillId="40" borderId="60" xfId="0" applyFont="1" applyFill="1" applyBorder="1" applyAlignment="1">
      <alignment vertical="top" wrapText="1"/>
    </xf>
    <xf numFmtId="0" fontId="215" fillId="40" borderId="58" xfId="0" applyFont="1" applyFill="1" applyBorder="1" applyAlignment="1">
      <alignment horizontal="left" vertical="top" wrapText="1"/>
    </xf>
    <xf numFmtId="0" fontId="215" fillId="40" borderId="60" xfId="0" applyFont="1" applyFill="1" applyBorder="1" applyAlignment="1">
      <alignment horizontal="left" vertical="top" wrapText="1"/>
    </xf>
    <xf numFmtId="0" fontId="215" fillId="44" borderId="58" xfId="0" applyFont="1" applyFill="1" applyBorder="1" applyAlignment="1">
      <alignment horizontal="center" vertical="top" wrapText="1"/>
    </xf>
    <xf numFmtId="0" fontId="215" fillId="44" borderId="60" xfId="0" applyFont="1" applyFill="1" applyBorder="1" applyAlignment="1">
      <alignment horizontal="center" vertical="top" wrapText="1"/>
    </xf>
    <xf numFmtId="0" fontId="221" fillId="0" borderId="58" xfId="0" applyFont="1" applyBorder="1" applyAlignment="1">
      <alignment horizontal="left" vertical="top" wrapText="1"/>
    </xf>
    <xf numFmtId="0" fontId="218" fillId="0" borderId="59" xfId="0" applyFont="1" applyBorder="1" applyAlignment="1">
      <alignment horizontal="left" vertical="top"/>
    </xf>
    <xf numFmtId="0" fontId="218" fillId="0" borderId="62" xfId="0" applyFont="1" applyBorder="1" applyAlignment="1">
      <alignment horizontal="left" vertical="top"/>
    </xf>
    <xf numFmtId="0" fontId="216" fillId="0" borderId="56" xfId="0" applyFont="1" applyBorder="1" applyAlignment="1">
      <alignment horizontal="center" vertical="top" wrapText="1"/>
    </xf>
    <xf numFmtId="0" fontId="218" fillId="0" borderId="56" xfId="0" applyFont="1" applyBorder="1" applyAlignment="1">
      <alignment vertical="top"/>
    </xf>
    <xf numFmtId="0" fontId="218" fillId="0" borderId="60" xfId="0" applyFont="1" applyBorder="1" applyAlignment="1">
      <alignment horizontal="left" vertical="top"/>
    </xf>
    <xf numFmtId="0" fontId="158" fillId="0" borderId="0" xfId="1" applyFont="1" applyAlignment="1">
      <alignment vertical="center"/>
    </xf>
    <xf numFmtId="0" fontId="158" fillId="0" borderId="0" xfId="1" applyFont="1" applyAlignment="1">
      <alignment horizontal="left" vertical="center" wrapText="1"/>
    </xf>
    <xf numFmtId="0" fontId="158" fillId="0" borderId="0" xfId="1" applyFont="1" applyAlignment="1">
      <alignment vertical="center" wrapText="1"/>
    </xf>
    <xf numFmtId="0" fontId="115" fillId="40" borderId="1" xfId="1" applyFont="1" applyFill="1" applyBorder="1" applyAlignment="1">
      <alignment horizontal="center" vertical="center"/>
    </xf>
    <xf numFmtId="0" fontId="115" fillId="40" borderId="1" xfId="1" applyFont="1" applyFill="1" applyBorder="1" applyAlignment="1">
      <alignment horizontal="left" vertical="center"/>
    </xf>
    <xf numFmtId="0" fontId="115" fillId="40" borderId="1" xfId="1" applyFont="1" applyFill="1" applyBorder="1" applyAlignment="1">
      <alignment horizontal="center" vertical="center" wrapText="1"/>
    </xf>
    <xf numFmtId="0" fontId="115" fillId="0" borderId="1" xfId="1" applyFont="1" applyBorder="1" applyAlignment="1">
      <alignment horizontal="center" vertical="center"/>
    </xf>
    <xf numFmtId="0" fontId="115" fillId="0" borderId="1" xfId="1" applyFont="1" applyBorder="1" applyAlignment="1">
      <alignment horizontal="left" vertical="center" wrapText="1"/>
    </xf>
    <xf numFmtId="0" fontId="115" fillId="0" borderId="0" xfId="1" applyFont="1" applyAlignment="1">
      <alignment vertical="center"/>
    </xf>
    <xf numFmtId="0" fontId="158" fillId="0" borderId="1" xfId="1" applyFont="1" applyBorder="1" applyAlignment="1">
      <alignment horizontal="center" vertical="center"/>
    </xf>
    <xf numFmtId="0" fontId="158" fillId="0" borderId="1" xfId="1" applyFont="1" applyBorder="1" applyAlignment="1">
      <alignment horizontal="left" vertical="center" wrapText="1"/>
    </xf>
    <xf numFmtId="0" fontId="223" fillId="0" borderId="1" xfId="0" applyFont="1" applyBorder="1" applyAlignment="1">
      <alignment horizontal="center" vertical="center"/>
    </xf>
    <xf numFmtId="0" fontId="217" fillId="45" borderId="1" xfId="0" applyFont="1" applyFill="1" applyBorder="1" applyAlignment="1">
      <alignment horizontal="center" vertical="center"/>
    </xf>
    <xf numFmtId="0" fontId="217" fillId="45" borderId="1" xfId="0" applyFont="1" applyFill="1" applyBorder="1" applyAlignment="1">
      <alignment vertical="center"/>
    </xf>
    <xf numFmtId="0" fontId="217" fillId="0" borderId="0" xfId="0" applyFont="1" applyAlignment="1">
      <alignment vertical="center"/>
    </xf>
    <xf numFmtId="0" fontId="223" fillId="0" borderId="0" xfId="0" applyFont="1" applyAlignment="1">
      <alignment vertical="center"/>
    </xf>
    <xf numFmtId="0" fontId="223" fillId="0" borderId="0" xfId="0" applyFont="1" applyAlignment="1">
      <alignment horizontal="left" vertical="center"/>
    </xf>
    <xf numFmtId="0" fontId="217" fillId="0" borderId="0" xfId="0" applyFont="1" applyAlignment="1">
      <alignment horizontal="left" vertical="center"/>
    </xf>
    <xf numFmtId="0" fontId="217" fillId="0" borderId="0" xfId="0" applyFont="1" applyAlignment="1">
      <alignment vertical="center" wrapText="1"/>
    </xf>
    <xf numFmtId="49" fontId="115" fillId="0" borderId="1" xfId="1" applyNumberFormat="1" applyFont="1" applyBorder="1" applyAlignment="1">
      <alignment horizontal="left" vertical="center"/>
    </xf>
    <xf numFmtId="0" fontId="115" fillId="0" borderId="1" xfId="1" applyFont="1" applyBorder="1" applyAlignment="1">
      <alignment horizontal="left" vertical="center"/>
    </xf>
    <xf numFmtId="0" fontId="158" fillId="0" borderId="1" xfId="1" applyFont="1" applyBorder="1" applyAlignment="1">
      <alignment vertical="center"/>
    </xf>
    <xf numFmtId="0" fontId="115" fillId="40" borderId="1" xfId="1" applyFont="1" applyFill="1" applyBorder="1" applyAlignment="1">
      <alignment horizontal="center" vertical="center"/>
    </xf>
    <xf numFmtId="0" fontId="217" fillId="40" borderId="1" xfId="0" applyFont="1" applyFill="1" applyBorder="1" applyAlignment="1">
      <alignment horizontal="center" vertical="center"/>
    </xf>
    <xf numFmtId="43" fontId="158" fillId="0" borderId="0" xfId="3143" applyFont="1" applyAlignment="1">
      <alignment horizontal="center" vertical="center" wrapText="1"/>
    </xf>
    <xf numFmtId="43" fontId="158" fillId="0" borderId="0" xfId="3143" applyFont="1" applyAlignment="1">
      <alignment vertical="center"/>
    </xf>
    <xf numFmtId="43" fontId="158" fillId="0" borderId="1" xfId="3143" applyFont="1" applyBorder="1" applyAlignment="1">
      <alignment horizontal="center" vertical="center" wrapText="1"/>
    </xf>
    <xf numFmtId="43" fontId="158" fillId="0" borderId="1" xfId="3143" applyFont="1" applyBorder="1" applyAlignment="1">
      <alignment vertical="center"/>
    </xf>
    <xf numFmtId="43" fontId="115" fillId="40" borderId="1" xfId="3143" applyFont="1" applyFill="1" applyBorder="1" applyAlignment="1">
      <alignment horizontal="center" vertical="center" wrapText="1"/>
    </xf>
    <xf numFmtId="43" fontId="115" fillId="40" borderId="1" xfId="3143" applyFont="1" applyFill="1" applyBorder="1" applyAlignment="1">
      <alignment horizontal="center" vertical="center"/>
    </xf>
    <xf numFmtId="43" fontId="115" fillId="0" borderId="1" xfId="3143" applyFont="1" applyBorder="1" applyAlignment="1">
      <alignment horizontal="left" vertical="center" wrapText="1"/>
    </xf>
    <xf numFmtId="43" fontId="115" fillId="0" borderId="1" xfId="3143" applyFont="1" applyBorder="1" applyAlignment="1">
      <alignment vertical="center"/>
    </xf>
    <xf numFmtId="43" fontId="115" fillId="0" borderId="0" xfId="3143" applyFont="1" applyAlignment="1">
      <alignment vertical="center"/>
    </xf>
    <xf numFmtId="43" fontId="158" fillId="0" borderId="1" xfId="3143" applyFont="1" applyBorder="1" applyAlignment="1">
      <alignment horizontal="left" vertical="center" wrapText="1"/>
    </xf>
    <xf numFmtId="43" fontId="115" fillId="40" borderId="1" xfId="3143" applyFont="1" applyFill="1" applyBorder="1" applyAlignment="1">
      <alignment horizontal="left" vertical="center" wrapText="1"/>
    </xf>
    <xf numFmtId="43" fontId="115" fillId="40" borderId="1" xfId="3143" applyFont="1" applyFill="1" applyBorder="1" applyAlignment="1">
      <alignment vertical="center"/>
    </xf>
    <xf numFmtId="43" fontId="217" fillId="45" borderId="1" xfId="3143" applyFont="1" applyFill="1" applyBorder="1" applyAlignment="1">
      <alignment vertical="center"/>
    </xf>
    <xf numFmtId="43" fontId="217" fillId="0" borderId="0" xfId="3143" applyFont="1" applyAlignment="1">
      <alignment vertical="center"/>
    </xf>
    <xf numFmtId="43" fontId="217" fillId="0" borderId="0" xfId="3143" applyFont="1" applyAlignment="1">
      <alignment vertical="center" wrapText="1"/>
    </xf>
    <xf numFmtId="43" fontId="223" fillId="0" borderId="0" xfId="3143" applyFont="1" applyAlignment="1">
      <alignment vertical="center"/>
    </xf>
  </cellXfs>
  <cellStyles count="3144">
    <cellStyle name="_x0005_" xfId="2" xr:uid="{00000000-0005-0000-0000-000000000000}"/>
    <cellStyle name="' '" xfId="3" xr:uid="{00000000-0005-0000-0000-000001000000}"/>
    <cellStyle name="_x000c_ōᅺb0ōᆊbXōᆚbōᆪb¨ōᆺb섄ōᇊb섰ōᇚb셌ōᇪb셨ōᇺb손ōሊbÌōሚbôōሪbŀōሺbŨōቊbƀōቚb솴ōቪb쇌ōቺb쇬ōኊb숄ōኚb술ōኪbƜōኺbƸōዊbǜōዚbǸōዪbɄō" xfId="4" xr:uid="{00000000-0005-0000-0000-000002000000}"/>
    <cellStyle name="_x000d__x000a_JournalTemplate=C:\COMFO\CTALK\JOURSTD.TPL_x000d__x000a_LbStateAddress=3 3 0 251 1 89 2 311_x000d__x000a_LbStateJou" xfId="5" xr:uid="{00000000-0005-0000-0000-000003000000}"/>
    <cellStyle name="&quot;" xfId="6" xr:uid="{00000000-0005-0000-0000-000004000000}"/>
    <cellStyle name="#,##0" xfId="7" xr:uid="{00000000-0005-0000-0000-000005000000}"/>
    <cellStyle name="%(+,-,0)" xfId="8" xr:uid="{00000000-0005-0000-0000-000006000000}"/>
    <cellStyle name="(##.00)" xfId="9" xr:uid="{00000000-0005-0000-0000-000007000000}"/>
    <cellStyle name="?" xfId="10" xr:uid="{00000000-0005-0000-0000-000008000000}"/>
    <cellStyle name="?(2)" xfId="11" xr:uid="{00000000-0005-0000-0000-000009000000}"/>
    <cellStyle name="??&amp;O?&amp;" xfId="12" xr:uid="{00000000-0005-0000-0000-00000A000000}"/>
    <cellStyle name="??&amp;O?&amp;H?" xfId="13" xr:uid="{00000000-0005-0000-0000-00000B000000}"/>
    <cellStyle name="??&amp;O?&amp;H?_x0008__x000f_" xfId="14" xr:uid="{00000000-0005-0000-0000-00000C000000}"/>
    <cellStyle name="??&amp;O?&amp;H?_x0008_?" xfId="15" xr:uid="{00000000-0005-0000-0000-00000D000000}"/>
    <cellStyle name="??&amp;O?&amp;H?_x0008__x000f__x0007_?_x0007__x0001__x0001_" xfId="16" xr:uid="{00000000-0005-0000-0000-00000E000000}"/>
    <cellStyle name="??&amp;O?&amp;H?_x0008_??_x0007_" xfId="17" xr:uid="{00000000-0005-0000-0000-00000F000000}"/>
    <cellStyle name="??&amp;O?&amp;H?_x0008_??_x0007__x0001_" xfId="18" xr:uid="{00000000-0005-0000-0000-000010000000}"/>
    <cellStyle name="??&amp;O?&amp;H?_x0008_??_x0007__x0001__x0001_" xfId="19" xr:uid="{00000000-0005-0000-0000-000011000000}"/>
    <cellStyle name="??&amp;O?&amp;H?_x0008_??_x0007__01-BL#3 &amp; #5 Total (New &amp; Demo)-(08-01-30)-R0" xfId="20" xr:uid="{00000000-0005-0000-0000-000012000000}"/>
    <cellStyle name="??&amp;O?&amp;H?_x0008_??_x0007__x0001__01-BL#3 &amp; #5 Total (New &amp; Demo)-(08-01-30)-R0" xfId="21" xr:uid="{00000000-0005-0000-0000-000013000000}"/>
    <cellStyle name="??&amp;O?&amp;H?_x0008_??_x0007__01-BL#3 &amp; #5 Total (New &amp; Demo)-(08-02-11)-R1" xfId="22" xr:uid="{00000000-0005-0000-0000-000014000000}"/>
    <cellStyle name="??&amp;O?&amp;H?_x0008_??_x0007__x0001__01-BL#3 &amp; #5 Total (New &amp; Demo)-(08-02-11)-R1" xfId="23" xr:uid="{00000000-0005-0000-0000-000015000000}"/>
    <cellStyle name="??&amp;O?&amp;H?_x0008_??_x0007__01-NRC Pipe-TIC-(08-02-11)-R1" xfId="24" xr:uid="{00000000-0005-0000-0000-000016000000}"/>
    <cellStyle name="??&amp;O?&amp;H?_x0008_??_x0007__x0001__01-NRC Pipe-TIC-(08-02-11)-R1" xfId="25" xr:uid="{00000000-0005-0000-0000-000017000000}"/>
    <cellStyle name="??&amp;O?&amp;H?_x0008_??_x0007__02-NRC Pipe-TIC-(08-02-11)-R1" xfId="26" xr:uid="{00000000-0005-0000-0000-000018000000}"/>
    <cellStyle name="??&amp;O?&amp;H?_x0008_??_x0007__x0001__02-NRC Pipe-TIC-(08-02-11)-R1" xfId="27" xr:uid="{00000000-0005-0000-0000-000019000000}"/>
    <cellStyle name="??&amp;O?&amp;H?_x0008_??_x0007__x0001__x0001__2.Man Power Loading" xfId="28" xr:uid="{00000000-0005-0000-0000-00001A000000}"/>
    <cellStyle name="??&amp;O?&amp;H?_x0008_??_x0007__PIPING CBS Spent Caustic (REV 0)" xfId="29" xr:uid="{00000000-0005-0000-0000-00001B000000}"/>
    <cellStyle name="??&amp;O?&amp;H?_x0008_??_x0007__x0001__PIPING CBS Spent Caustic (REV 0)" xfId="30" xr:uid="{00000000-0005-0000-0000-00001C000000}"/>
    <cellStyle name="??&amp;O?&amp;H?_x0008_??_x0007__PIPING CBS Spent Caustic (REV 0)_01-BL#3 &amp; #5 Total (New &amp; Demo)-(08-01-30)-R0" xfId="31" xr:uid="{00000000-0005-0000-0000-00001D000000}"/>
    <cellStyle name="??&amp;O?&amp;H?_x0008_??_x0007__x0001__PIPING CBS Spent Caustic (REV 0)_01-BL#3 &amp; #5 Total (New &amp; Demo)-(08-01-30)-R0" xfId="32" xr:uid="{00000000-0005-0000-0000-00001E000000}"/>
    <cellStyle name="??&amp;O?&amp;H?_x0008_??_x0007__PIPING CBS Spent Caustic (REV 0)_01-BL#3 &amp; #5 Total (New &amp; Demo)-(08-02-11)-R1" xfId="33" xr:uid="{00000000-0005-0000-0000-00001F000000}"/>
    <cellStyle name="??&amp;O?&amp;H?_x0008_??_x0007__x0001__PIPING CBS Spent Caustic (REV 0)_01-BL#3 &amp; #5 Total (New &amp; Demo)-(08-02-11)-R1" xfId="34" xr:uid="{00000000-0005-0000-0000-000020000000}"/>
    <cellStyle name="??&amp;O?&amp;H?_x0008_??_x0007__PIPING CBS Spent Caustic (REV 0)_01-NRC Pipe-TIC-(08-02-11)-R1" xfId="35" xr:uid="{00000000-0005-0000-0000-000021000000}"/>
    <cellStyle name="??&amp;O?&amp;H?_x0008_??_x0007__x0001__PIPING CBS Spent Caustic (REV 0)_01-NRC Pipe-TIC-(08-02-11)-R1" xfId="36" xr:uid="{00000000-0005-0000-0000-000022000000}"/>
    <cellStyle name="??&amp;O?&amp;H?_x0008_??_x0007__PIPING CBS Spent Caustic (REV 0)_02-NRC Pipe-TIC-(08-02-11)-R1" xfId="37" xr:uid="{00000000-0005-0000-0000-000023000000}"/>
    <cellStyle name="??&amp;O?&amp;H?_x0008_??_x0007__x0001__PIPING CBS Spent Caustic (REV 0)_02-NRC Pipe-TIC-(08-02-11)-R1" xfId="38" xr:uid="{00000000-0005-0000-0000-000024000000}"/>
    <cellStyle name="??&amp;O?&amp;H?_x0008_??_x0007__PIPING CBS Spent Caustic (REV 2)" xfId="39" xr:uid="{00000000-0005-0000-0000-000025000000}"/>
    <cellStyle name="??&amp;O?&amp;H?_x0008_??_x0007__x0001__PIPING CBS Spent Caustic (REV 2)" xfId="40" xr:uid="{00000000-0005-0000-0000-000026000000}"/>
    <cellStyle name="??&amp;O?&amp;H?_x0008_??_x0007__PIPING CBS Spent Caustic (REV 2)_01-BL#3 &amp; #5 Total (New &amp; Demo)-(08-01-30)-R0" xfId="41" xr:uid="{00000000-0005-0000-0000-000027000000}"/>
    <cellStyle name="??&amp;O?&amp;H?_x0008_??_x0007__x0001__PIPING CBS Spent Caustic (REV 2)_01-BL#3 &amp; #5 Total (New &amp; Demo)-(08-01-30)-R0" xfId="42" xr:uid="{00000000-0005-0000-0000-000028000000}"/>
    <cellStyle name="??&amp;O?&amp;H?_x0008_??_x0007__PIPING CBS Spent Caustic (REV 2)_01-BL#3 &amp; #5 Total (New &amp; Demo)-(08-02-11)-R1" xfId="43" xr:uid="{00000000-0005-0000-0000-000029000000}"/>
    <cellStyle name="??&amp;O?&amp;H?_x0008_??_x0007__x0001__PIPING CBS Spent Caustic (REV 2)_01-BL#3 &amp; #5 Total (New &amp; Demo)-(08-02-11)-R1" xfId="44" xr:uid="{00000000-0005-0000-0000-00002A000000}"/>
    <cellStyle name="??&amp;O?&amp;H?_x0008_??_x0007__PIPING CBS Spent Caustic (REV 2)_01-NRC Pipe-TIC-(08-02-11)-R1" xfId="45" xr:uid="{00000000-0005-0000-0000-00002B000000}"/>
    <cellStyle name="??&amp;O?&amp;H?_x0008_??_x0007__x0001__PIPING CBS Spent Caustic (REV 2)_01-NRC Pipe-TIC-(08-02-11)-R1" xfId="46" xr:uid="{00000000-0005-0000-0000-00002C000000}"/>
    <cellStyle name="??&amp;O?&amp;H?_x0008_??_x0007__PIPING CBS Spent Caustic (REV 2)_02-NRC Pipe-TIC-(08-02-11)-R1" xfId="47" xr:uid="{00000000-0005-0000-0000-00002D000000}"/>
    <cellStyle name="??&amp;O?&amp;H?_x0008_??_x0007__x0001__PIPING CBS Spent Caustic (REV 2)_02-NRC Pipe-TIC-(08-02-11)-R1" xfId="48" xr:uid="{00000000-0005-0000-0000-00002E000000}"/>
    <cellStyle name="??&amp;O?&amp;H?_x0008_??_x0007__PIPING CBS WAO (TEAM)" xfId="49" xr:uid="{00000000-0005-0000-0000-00002F000000}"/>
    <cellStyle name="??&amp;O?&amp;H?_x0008_??_x0007__x0001__PIPING CBS WAO (TEAM)" xfId="50" xr:uid="{00000000-0005-0000-0000-000030000000}"/>
    <cellStyle name="??&amp;O?&amp;H?_x0008_??_x0007__PIPING CBS WAO (TEAM)_01-BL#3 &amp; #5 Total (New &amp; Demo)-(08-01-30)-R0" xfId="51" xr:uid="{00000000-0005-0000-0000-000031000000}"/>
    <cellStyle name="??&amp;O?&amp;H?_x0008_??_x0007__x0001__PIPING CBS WAO (TEAM)_01-BL#3 &amp; #5 Total (New &amp; Demo)-(08-01-30)-R0" xfId="52" xr:uid="{00000000-0005-0000-0000-000032000000}"/>
    <cellStyle name="??&amp;O?&amp;H?_x0008_??_x0007__PIPING CBS WAO (TEAM)_01-BL#3 &amp; #5 Total (New &amp; Demo)-(08-02-11)-R1" xfId="53" xr:uid="{00000000-0005-0000-0000-000033000000}"/>
    <cellStyle name="??&amp;O?&amp;H?_x0008_??_x0007__x0001__PIPING CBS WAO (TEAM)_01-BL#3 &amp; #5 Total (New &amp; Demo)-(08-02-11)-R1" xfId="54" xr:uid="{00000000-0005-0000-0000-000034000000}"/>
    <cellStyle name="??&amp;O?&amp;H?_x0008_??_x0007__PIPING CBS WAO (TEAM)_01-NRC Pipe-TIC-(08-02-11)-R1" xfId="55" xr:uid="{00000000-0005-0000-0000-000035000000}"/>
    <cellStyle name="??&amp;O?&amp;H?_x0008_??_x0007__x0001__PIPING CBS WAO (TEAM)_01-NRC Pipe-TIC-(08-02-11)-R1" xfId="56" xr:uid="{00000000-0005-0000-0000-000036000000}"/>
    <cellStyle name="??&amp;O?&amp;H?_x0008_??_x0007__PIPING CBS WAO (TEAM)_02-NRC Pipe-TIC-(08-02-11)-R1" xfId="57" xr:uid="{00000000-0005-0000-0000-000037000000}"/>
    <cellStyle name="??&amp;O?&amp;H?_x0008_??_x0007__x0001__PIPING CBS WAO (TEAM)_02-NRC Pipe-TIC-(08-02-11)-R1" xfId="58" xr:uid="{00000000-0005-0000-0000-000038000000}"/>
    <cellStyle name="??&amp;O?&amp;H?_x0008__x000f__x0007_?_x0007__x0001__x0001__2.Man Power Loading" xfId="59" xr:uid="{00000000-0005-0000-0000-000039000000}"/>
    <cellStyle name="??&amp;O?&amp;H?_01-BL#3 &amp; #5 Total (New &amp; Demo)-(08-01-30)-R0" xfId="60" xr:uid="{00000000-0005-0000-0000-00003A000000}"/>
    <cellStyle name="???­ [0]_INQUIRY ¿?¾÷?ß?ø " xfId="61" xr:uid="{00000000-0005-0000-0000-00003B000000}"/>
    <cellStyle name="?_x001d_??%U²u&amp;H²9_x0008_? s_x000a__x0007__x0001__x0001_" xfId="62" xr:uid="{00000000-0005-0000-0000-00003C000000}"/>
    <cellStyle name="???­_INQUIRY ¿?¾÷?ß?ø " xfId="63" xr:uid="{00000000-0005-0000-0000-00003D000000}"/>
    <cellStyle name="???Ø_??°???(2¿?) " xfId="64" xr:uid="{00000000-0005-0000-0000-00003E000000}"/>
    <cellStyle name="??_Book1" xfId="65" xr:uid="{00000000-0005-0000-0000-00003F000000}"/>
    <cellStyle name="??A? [0]_laroux_1_¸???™? " xfId="66" xr:uid="{00000000-0005-0000-0000-000040000000}"/>
    <cellStyle name="??A?_laroux_1_¸???™? " xfId="67" xr:uid="{00000000-0005-0000-0000-000041000000}"/>
    <cellStyle name="?_01-BL#3 &amp; #5 Total (New &amp; Demo)-(08-01-30)-R0" xfId="68" xr:uid="{00000000-0005-0000-0000-000042000000}"/>
    <cellStyle name="?_01-BL#3 &amp; #5 Total (New &amp; Demo)-(08-02-11)-R1" xfId="69" xr:uid="{00000000-0005-0000-0000-000043000000}"/>
    <cellStyle name="?_01-NRC Pipe-TIC-(08-02-11)-R1" xfId="70" xr:uid="{00000000-0005-0000-0000-000044000000}"/>
    <cellStyle name="?_02-NRC Pipe-TIC-(08-02-11)-R1" xfId="71" xr:uid="{00000000-0005-0000-0000-000045000000}"/>
    <cellStyle name="?_PIPING CBS Spent Caustic (REV 0)" xfId="72" xr:uid="{00000000-0005-0000-0000-000046000000}"/>
    <cellStyle name="?_PIPING CBS Spent Caustic (REV 0)_01-BL#3 &amp; #5 Total (New &amp; Demo)-(08-01-30)-R0" xfId="73" xr:uid="{00000000-0005-0000-0000-000047000000}"/>
    <cellStyle name="?_PIPING CBS Spent Caustic (REV 0)_01-BL#3 &amp; #5 Total (New &amp; Demo)-(08-02-11)-R1" xfId="74" xr:uid="{00000000-0005-0000-0000-000048000000}"/>
    <cellStyle name="?_PIPING CBS Spent Caustic (REV 0)_01-NRC Pipe-TIC-(08-02-11)-R1" xfId="75" xr:uid="{00000000-0005-0000-0000-000049000000}"/>
    <cellStyle name="?_PIPING CBS Spent Caustic (REV 0)_02-NRC Pipe-TIC-(08-02-11)-R1" xfId="76" xr:uid="{00000000-0005-0000-0000-00004A000000}"/>
    <cellStyle name="?_PIPING CBS Spent Caustic (REV 2)" xfId="77" xr:uid="{00000000-0005-0000-0000-00004B000000}"/>
    <cellStyle name="?_PIPING CBS Spent Caustic (REV 2)_01-BL#3 &amp; #5 Total (New &amp; Demo)-(08-01-30)-R0" xfId="78" xr:uid="{00000000-0005-0000-0000-00004C000000}"/>
    <cellStyle name="?_PIPING CBS Spent Caustic (REV 2)_01-BL#3 &amp; #5 Total (New &amp; Demo)-(08-02-11)-R1" xfId="79" xr:uid="{00000000-0005-0000-0000-00004D000000}"/>
    <cellStyle name="?_PIPING CBS Spent Caustic (REV 2)_01-NRC Pipe-TIC-(08-02-11)-R1" xfId="80" xr:uid="{00000000-0005-0000-0000-00004E000000}"/>
    <cellStyle name="?_PIPING CBS Spent Caustic (REV 2)_02-NRC Pipe-TIC-(08-02-11)-R1" xfId="81" xr:uid="{00000000-0005-0000-0000-00004F000000}"/>
    <cellStyle name="?_PIPING CBS WAO (TEAM)" xfId="82" xr:uid="{00000000-0005-0000-0000-000050000000}"/>
    <cellStyle name="?_PIPING CBS WAO (TEAM)_01-BL#3 &amp; #5 Total (New &amp; Demo)-(08-01-30)-R0" xfId="83" xr:uid="{00000000-0005-0000-0000-000051000000}"/>
    <cellStyle name="?_PIPING CBS WAO (TEAM)_01-BL#3 &amp; #5 Total (New &amp; Demo)-(08-02-11)-R1" xfId="84" xr:uid="{00000000-0005-0000-0000-000052000000}"/>
    <cellStyle name="?_PIPING CBS WAO (TEAM)_01-NRC Pipe-TIC-(08-02-11)-R1" xfId="85" xr:uid="{00000000-0005-0000-0000-000053000000}"/>
    <cellStyle name="?_PIPING CBS WAO (TEAM)_02-NRC Pipe-TIC-(08-02-11)-R1" xfId="86" xr:uid="{00000000-0005-0000-0000-000054000000}"/>
    <cellStyle name="?”´?_?¼??¤´_¸???™? " xfId="87" xr:uid="{00000000-0005-0000-0000-000055000000}"/>
    <cellStyle name="?Þ¸¶ [0]_INQUIRY ¿?¾÷?ß?ø " xfId="88" xr:uid="{00000000-0005-0000-0000-000056000000}"/>
    <cellStyle name="?Þ¸¶_INQUIRY ¿?¾÷?ß?ø " xfId="89" xr:uid="{00000000-0005-0000-0000-000057000000}"/>
    <cellStyle name="?W?_laroux" xfId="90" xr:uid="{00000000-0005-0000-0000-000058000000}"/>
    <cellStyle name="?귽긣깑" xfId="91" xr:uid="{00000000-0005-0000-0000-000059000000}"/>
    <cellStyle name="?렑띙귒궻긪귽긬?깏깛긏" xfId="92" xr:uid="{00000000-0005-0000-0000-00005A000000}"/>
    <cellStyle name="?曹%U?&amp;H?_x0008_?s_x000a__x0007__x0001__x0001_" xfId="93" xr:uid="{00000000-0005-0000-0000-00005B000000}"/>
    <cellStyle name="@" xfId="94" xr:uid="{00000000-0005-0000-0000-00005C000000}"/>
    <cellStyle name="@_지역업체결재" xfId="95" xr:uid="{00000000-0005-0000-0000-00005D000000}"/>
    <cellStyle name="_#1process(제이콘)" xfId="96" xr:uid="{00000000-0005-0000-0000-00005E000000}"/>
    <cellStyle name="_01-NRC Mech-TIC-(08-02-14)" xfId="97" xr:uid="{00000000-0005-0000-0000-00005F000000}"/>
    <cellStyle name="_03. PIPING" xfId="98" xr:uid="{00000000-0005-0000-0000-000060000000}"/>
    <cellStyle name="_4_9544 EI-01 App C,SOP (Schedule of Price E-I)" xfId="99" xr:uid="{00000000-0005-0000-0000-000061000000}"/>
    <cellStyle name="_Annex3_Prt Sum Sch" xfId="100" xr:uid="{00000000-0005-0000-0000-000062000000}"/>
    <cellStyle name="_Annex7_Pre.Equip Mob Plan" xfId="101" xr:uid="{00000000-0005-0000-0000-000063000000}"/>
    <cellStyle name="_x0005__CBA_Banyu_Urip-Electrical (18-3-10)" xfId="102" xr:uid="{00000000-0005-0000-0000-000064000000}"/>
    <cellStyle name="_COST-AFC-계약" xfId="103" xr:uid="{00000000-0005-0000-0000-000065000000}"/>
    <cellStyle name="_COST-Ex-1기 (2)" xfId="104" xr:uid="{00000000-0005-0000-0000-000066000000}"/>
    <cellStyle name="_COST-PSV-계약" xfId="105" xr:uid="{00000000-0005-0000-0000-000067000000}"/>
    <cellStyle name="_DIRECT-CONT" xfId="106" xr:uid="{00000000-0005-0000-0000-000068000000}"/>
    <cellStyle name="_x0005__EPC1-212-2 Detailed Estimated Quantities and Man-Hours Rev I" xfId="107" xr:uid="{00000000-0005-0000-0000-000069000000}"/>
    <cellStyle name="_GE" xfId="108" xr:uid="{00000000-0005-0000-0000-00006A000000}"/>
    <cellStyle name="_GSP#6_배관 시공비_070207_AGRU_Rev A" xfId="109" xr:uid="{00000000-0005-0000-0000-00006B000000}"/>
    <cellStyle name="_HOU REVAMPING 보온(SK건설)" xfId="110" xr:uid="{00000000-0005-0000-0000-00006C000000}"/>
    <cellStyle name="_HSE MANAGEMENT" xfId="111" xr:uid="{00000000-0005-0000-0000-00006D000000}"/>
    <cellStyle name="_INDIRECT COST" xfId="112" xr:uid="{00000000-0005-0000-0000-00006E000000}"/>
    <cellStyle name="_JAC Piping Singapore Index 080220" xfId="113" xr:uid="{00000000-0005-0000-0000-00006F000000}"/>
    <cellStyle name="_JRC Piping for Genecon Rev01" xfId="114" xr:uid="{00000000-0005-0000-0000-000070000000}"/>
    <cellStyle name="_x0005__Man Hour Electrical + Security (Update)" xfId="115" xr:uid="{00000000-0005-0000-0000-000071000000}"/>
    <cellStyle name="_MIPJT-공사내역" xfId="116" xr:uid="{00000000-0005-0000-0000-000072000000}"/>
    <cellStyle name="_NEGS" xfId="117" xr:uid="{00000000-0005-0000-0000-000073000000}"/>
    <cellStyle name="_O-Acid Tank(TK-2210)용량증대 참고견적서" xfId="118" xr:uid="{00000000-0005-0000-0000-000074000000}"/>
    <cellStyle name="_O-Acid Tank(TK-2210)용량증대 참고견적서_TANK 25SET" xfId="119" xr:uid="{00000000-0005-0000-0000-000075000000}"/>
    <cellStyle name="_PIPING CBS Spent Caustic (REV 2)" xfId="120" xr:uid="{00000000-0005-0000-0000-000076000000}"/>
    <cellStyle name="_PO충류장 증설 견적서" xfId="121" xr:uid="{00000000-0005-0000-0000-000077000000}"/>
    <cellStyle name="_PO충류장 증설 견적서_TANK 25SET" xfId="122" xr:uid="{00000000-0005-0000-0000-000078000000}"/>
    <cellStyle name="_Price Schedule_THPP3" xfId="123" xr:uid="{00000000-0005-0000-0000-000079000000}"/>
    <cellStyle name="_Quotation for Mechanical Works(2005.02.04)" xfId="124" xr:uid="{00000000-0005-0000-0000-00007A000000}"/>
    <cellStyle name="_rel" xfId="125" xr:uid="{00000000-0005-0000-0000-00007B000000}"/>
    <cellStyle name="_RFQ_INST" xfId="126" xr:uid="{00000000-0005-0000-0000-00007C000000}"/>
    <cellStyle name="_RUSSIA PIPING-국내기준 REV.02 (최종)" xfId="127" xr:uid="{00000000-0005-0000-0000-00007D000000}"/>
    <cellStyle name="_Sch-기계" xfId="128" xr:uid="{00000000-0005-0000-0000-00007E000000}"/>
    <cellStyle name="_Virus" xfId="129" xr:uid="{00000000-0005-0000-0000-00007F000000}"/>
    <cellStyle name="_견적분석표" xfId="130" xr:uid="{00000000-0005-0000-0000-000080000000}"/>
    <cellStyle name="_견적서-CE2 PROJECT (STL-STR)" xfId="131" xr:uid="{00000000-0005-0000-0000-000081000000}"/>
    <cellStyle name="_견적서-HEMC PROJECT" xfId="132" xr:uid="{00000000-0005-0000-0000-000082000000}"/>
    <cellStyle name="_견적서갑지" xfId="133" xr:uid="{00000000-0005-0000-0000-000083000000}"/>
    <cellStyle name="_공사추진계획1.xls Chart 1" xfId="134" xr:uid="{00000000-0005-0000-0000-000084000000}"/>
    <cellStyle name="_단가표" xfId="135" xr:uid="{00000000-0005-0000-0000-000085000000}"/>
    <cellStyle name="_동부FINAL" xfId="136" xr:uid="{00000000-0005-0000-0000-000086000000}"/>
    <cellStyle name="_미란트취하" xfId="137" xr:uid="{00000000-0005-0000-0000-000087000000}"/>
    <cellStyle name="_배관공사(견적용)" xfId="138" xr:uid="{00000000-0005-0000-0000-000088000000}"/>
    <cellStyle name="_배관-톨루엔탱크-1011" xfId="139" xr:uid="{00000000-0005-0000-0000-000089000000}"/>
    <cellStyle name="_배명전기" xfId="140" xr:uid="{00000000-0005-0000-0000-00008A000000}"/>
    <cellStyle name="_보온" xfId="141" xr:uid="{00000000-0005-0000-0000-00008B000000}"/>
    <cellStyle name="_삼성석유화학 서산공장공사 전기계장 견적서" xfId="142" xr:uid="{00000000-0005-0000-0000-00008C000000}"/>
    <cellStyle name="_율촌 현장위치도" xfId="143" xr:uid="{00000000-0005-0000-0000-00008D000000}"/>
    <cellStyle name="_인원동원(기능공)" xfId="144" xr:uid="{00000000-0005-0000-0000-00008E000000}"/>
    <cellStyle name="_자재BM" xfId="145" xr:uid="{00000000-0005-0000-0000-00008F000000}"/>
    <cellStyle name="_장치제원(D)" xfId="146" xr:uid="{00000000-0005-0000-0000-000090000000}"/>
    <cellStyle name="_청명건설" xfId="147" xr:uid="{00000000-0005-0000-0000-000091000000}"/>
    <cellStyle name="_청명건설_O-Acid Tank(TK-2210)용량증대 참고견적서" xfId="148" xr:uid="{00000000-0005-0000-0000-000092000000}"/>
    <cellStyle name="_청명건설_O-Acid Tank(TK-2210)용량증대 참고견적서_TANK 25SET" xfId="149" xr:uid="{00000000-0005-0000-0000-000093000000}"/>
    <cellStyle name="_청명건설_PO충류장 증설 견적서" xfId="150" xr:uid="{00000000-0005-0000-0000-000094000000}"/>
    <cellStyle name="_청명건설_PO충류장 증설 견적서_TANK 25SET" xfId="151" xr:uid="{00000000-0005-0000-0000-000095000000}"/>
    <cellStyle name="_청명건설_TANK 25SET" xfId="152" xr:uid="{00000000-0005-0000-0000-000096000000}"/>
    <cellStyle name="_출하장 긴급복구 견적서" xfId="153" xr:uid="{00000000-0005-0000-0000-000097000000}"/>
    <cellStyle name="_출하장 긴급복구 견적서_TANK 25SET" xfId="154" xr:uid="{00000000-0005-0000-0000-000098000000}"/>
    <cellStyle name="_탱크공사-2007-07-30-CBE" xfId="155" xr:uid="{00000000-0005-0000-0000-000099000000}"/>
    <cellStyle name="|à_x0001_m" xfId="156" xr:uid="{00000000-0005-0000-0000-00009A000000}"/>
    <cellStyle name="¿­¾îº» ÇÏÀÌÆÛ¸µÅ©" xfId="157" xr:uid="{00000000-0005-0000-0000-00009B000000}"/>
    <cellStyle name="’E‰Y [0.00]_laroux" xfId="158" xr:uid="{00000000-0005-0000-0000-00009C000000}"/>
    <cellStyle name="’E‰Y_laroux" xfId="159" xr:uid="{00000000-0005-0000-0000-00009D000000}"/>
    <cellStyle name="‚" xfId="160" xr:uid="{00000000-0005-0000-0000-00009E000000}"/>
    <cellStyle name="‚_2.Man Power Loading" xfId="161" xr:uid="{00000000-0005-0000-0000-00009F000000}"/>
    <cellStyle name="‚_2.Man Power Loading_Appendix 212-2 (3 7 4-1) (E&amp;I)" xfId="162" xr:uid="{00000000-0005-0000-0000-0000A0000000}"/>
    <cellStyle name="‚_2.Man Power Loading_Man Hour Electrical + Security (Update)" xfId="163" xr:uid="{00000000-0005-0000-0000-0000A1000000}"/>
    <cellStyle name="‚_2.Man Power Loading_Man Hour Electrical + Security (Update)_Appendix 212-2 (3 7 4-1) (E&amp;I)" xfId="164" xr:uid="{00000000-0005-0000-0000-0000A2000000}"/>
    <cellStyle name="‚_9544-General CBA Analysis Cost" xfId="165" xr:uid="{00000000-0005-0000-0000-0000A3000000}"/>
    <cellStyle name="‚_9544-General CBA Analysis Cost_CBA_Banyu_Urip-Electrical (18-3-10)" xfId="166" xr:uid="{00000000-0005-0000-0000-0000A4000000}"/>
    <cellStyle name="‚_9544-General CBA Analysis Cost_CBA_Banyu_Urip-Electrical (18-3-10)_Appendix 212-2 (3 7 4-1) (E&amp;I)" xfId="167" xr:uid="{00000000-0005-0000-0000-0000A5000000}"/>
    <cellStyle name="‚_9544-General CBA Analysis Cost_CBA_Banyu_Urip-Electrical (18-3-10)_Man Hour Electrical + Security (Update)" xfId="168" xr:uid="{00000000-0005-0000-0000-0000A6000000}"/>
    <cellStyle name="‚_9544-General CBA Analysis Cost_CBA_Banyu_Urip-Electrical (18-3-10)_Man Hour Electrical + Security (Update)_Appendix 212-2 (3 7 4-1) (E&amp;I)" xfId="169" xr:uid="{00000000-0005-0000-0000-0000A7000000}"/>
    <cellStyle name="‚_9544-General CBA Analysis Cost_EPC1-212-2 Detailed Estimated Quantities and Man-Hours Rev I" xfId="170" xr:uid="{00000000-0005-0000-0000-0000A8000000}"/>
    <cellStyle name="‚_9544-General CBA Analysis Cost_EPC1-212-2 Detailed Estimated Quantities and Man-Hours Rev I_Appendix 212-2 (3 7 4-1) (E&amp;I)" xfId="171" xr:uid="{00000000-0005-0000-0000-0000A9000000}"/>
    <cellStyle name="‚_9544-General CBA Analysis Cost_EPC1-212-2 Detailed Estimated Quantities and Man-Hours Rev I_Man Hour Electrical + Security (Update)" xfId="172" xr:uid="{00000000-0005-0000-0000-0000AA000000}"/>
    <cellStyle name="‚_9544-General CBA Analysis Cost_EPC1-212-2 Detailed Estimated Quantities and Man-Hours Rev I_Man Hour Electrical + Security (Update)_Appendix 212-2 (3 7 4-1) (E&amp;I)" xfId="173" xr:uid="{00000000-0005-0000-0000-0000AB000000}"/>
    <cellStyle name="‚_9544-General CBA Analysis Cost_Man Hour Electrical + Security (Update)" xfId="174" xr:uid="{00000000-0005-0000-0000-0000AC000000}"/>
    <cellStyle name="‚_9544-General_CBA_Analysis_Cost2910-_Rev-1" xfId="175" xr:uid="{00000000-0005-0000-0000-0000AD000000}"/>
    <cellStyle name="‚_9544-General_CBA_Analysis_Cost2910-_Rev-1_CBA_Banyu_Urip-Electrical (18-3-10)" xfId="176" xr:uid="{00000000-0005-0000-0000-0000AE000000}"/>
    <cellStyle name="‚_9544-General_CBA_Analysis_Cost2910-_Rev-1_CBA_Banyu_Urip-Electrical (18-3-10)_Appendix 212-2 (3 7 4-1) (E&amp;I)" xfId="177" xr:uid="{00000000-0005-0000-0000-0000AF000000}"/>
    <cellStyle name="‚_9544-General_CBA_Analysis_Cost2910-_Rev-1_CBA_Banyu_Urip-Electrical (18-3-10)_Man Hour Electrical + Security (Update)" xfId="178" xr:uid="{00000000-0005-0000-0000-0000B0000000}"/>
    <cellStyle name="‚_9544-General_CBA_Analysis_Cost2910-_Rev-1_CBA_Banyu_Urip-Electrical (18-3-10)_Man Hour Electrical + Security (Update)_Appendix 212-2 (3 7 4-1) (E&amp;I)" xfId="179" xr:uid="{00000000-0005-0000-0000-0000B1000000}"/>
    <cellStyle name="‚_9544-General_CBA_Analysis_Cost2910-_Rev-1_EPC1-212-2 Detailed Estimated Quantities and Man-Hours Rev I" xfId="180" xr:uid="{00000000-0005-0000-0000-0000B2000000}"/>
    <cellStyle name="‚_9544-General_CBA_Analysis_Cost2910-_Rev-1_EPC1-212-2 Detailed Estimated Quantities and Man-Hours Rev I_Appendix 212-2 (3 7 4-1) (E&amp;I)" xfId="181" xr:uid="{00000000-0005-0000-0000-0000B3000000}"/>
    <cellStyle name="‚_9544-General_CBA_Analysis_Cost2910-_Rev-1_EPC1-212-2 Detailed Estimated Quantities and Man-Hours Rev I_Man Hour Electrical + Security (Update)" xfId="182" xr:uid="{00000000-0005-0000-0000-0000B4000000}"/>
    <cellStyle name="‚_9544-General_CBA_Analysis_Cost2910-_Rev-1_EPC1-212-2 Detailed Estimated Quantities and Man-Hours Rev I_Man Hour Electrical + Security (Update)_Appendix 212-2 (3 7 4-1) (E&amp;I)" xfId="183" xr:uid="{00000000-0005-0000-0000-0000B5000000}"/>
    <cellStyle name="‚_9544-General_CBA_Analysis_Cost2910-_Rev-1_Man Hour Electrical + Security (Update)" xfId="184" xr:uid="{00000000-0005-0000-0000-0000B6000000}"/>
    <cellStyle name="‚_CBA_Banyu_Urip-Electrical (18-3-10)" xfId="185" xr:uid="{00000000-0005-0000-0000-0000B7000000}"/>
    <cellStyle name="‚_CBA_Banyu_Urip-Electrical (18-3-10)_Appendix 212-2 (3 7 4-1) (E&amp;I)" xfId="186" xr:uid="{00000000-0005-0000-0000-0000B8000000}"/>
    <cellStyle name="‚_EPC1-212-2 Detailed Estimated Quantities and Man-Hours Rev I" xfId="187" xr:uid="{00000000-0005-0000-0000-0000B9000000}"/>
    <cellStyle name="‚_EPC1-212-2 Detailed Estimated Quantities and Man-Hours Rev I_Appendix 212-2 (3 7 4-1) (E&amp;I)" xfId="188" xr:uid="{00000000-0005-0000-0000-0000BA000000}"/>
    <cellStyle name="„" xfId="189" xr:uid="{00000000-0005-0000-0000-0000BB000000}"/>
    <cellStyle name="„_2.Man Power Loading" xfId="190" xr:uid="{00000000-0005-0000-0000-0000BC000000}"/>
    <cellStyle name="„_2.Man Power Loading_Appendix 212-2 (3 7 4-1) (E&amp;I)" xfId="191" xr:uid="{00000000-0005-0000-0000-0000BD000000}"/>
    <cellStyle name="„_2.Man Power Loading_Man Hour Electrical + Security (Update)" xfId="192" xr:uid="{00000000-0005-0000-0000-0000BE000000}"/>
    <cellStyle name="„_2.Man Power Loading_Man Hour Electrical + Security (Update)_Appendix 212-2 (3 7 4-1) (E&amp;I)" xfId="193" xr:uid="{00000000-0005-0000-0000-0000BF000000}"/>
    <cellStyle name="„_9544-General CBA Analysis Cost" xfId="194" xr:uid="{00000000-0005-0000-0000-0000C0000000}"/>
    <cellStyle name="„_9544-General CBA Analysis Cost_CBA_Banyu_Urip-Electrical (18-3-10)" xfId="195" xr:uid="{00000000-0005-0000-0000-0000C1000000}"/>
    <cellStyle name="„_9544-General CBA Analysis Cost_CBA_Banyu_Urip-Electrical (18-3-10)_Appendix 212-2 (3 7 4-1) (E&amp;I)" xfId="196" xr:uid="{00000000-0005-0000-0000-0000C2000000}"/>
    <cellStyle name="„_9544-General CBA Analysis Cost_CBA_Banyu_Urip-Electrical (18-3-10)_Man Hour Electrical + Security (Update)" xfId="197" xr:uid="{00000000-0005-0000-0000-0000C3000000}"/>
    <cellStyle name="„_9544-General CBA Analysis Cost_CBA_Banyu_Urip-Electrical (18-3-10)_Man Hour Electrical + Security (Update)_Appendix 212-2 (3 7 4-1) (E&amp;I)" xfId="198" xr:uid="{00000000-0005-0000-0000-0000C4000000}"/>
    <cellStyle name="„_9544-General CBA Analysis Cost_EPC1-212-2 Detailed Estimated Quantities and Man-Hours Rev I" xfId="199" xr:uid="{00000000-0005-0000-0000-0000C5000000}"/>
    <cellStyle name="„_9544-General CBA Analysis Cost_EPC1-212-2 Detailed Estimated Quantities and Man-Hours Rev I_Appendix 212-2 (3 7 4-1) (E&amp;I)" xfId="200" xr:uid="{00000000-0005-0000-0000-0000C6000000}"/>
    <cellStyle name="„_9544-General CBA Analysis Cost_EPC1-212-2 Detailed Estimated Quantities and Man-Hours Rev I_Man Hour Electrical + Security (Update)" xfId="201" xr:uid="{00000000-0005-0000-0000-0000C7000000}"/>
    <cellStyle name="„_9544-General CBA Analysis Cost_EPC1-212-2 Detailed Estimated Quantities and Man-Hours Rev I_Man Hour Electrical + Security (Update)_Appendix 212-2 (3 7 4-1) (E&amp;I)" xfId="202" xr:uid="{00000000-0005-0000-0000-0000C8000000}"/>
    <cellStyle name="„_9544-General CBA Analysis Cost_Man Hour Electrical + Security (Update)" xfId="203" xr:uid="{00000000-0005-0000-0000-0000C9000000}"/>
    <cellStyle name="„_9544-General_CBA_Analysis_Cost2910-_Rev-1" xfId="204" xr:uid="{00000000-0005-0000-0000-0000CA000000}"/>
    <cellStyle name="„_9544-General_CBA_Analysis_Cost2910-_Rev-1_CBA_Banyu_Urip-Electrical (18-3-10)" xfId="205" xr:uid="{00000000-0005-0000-0000-0000CB000000}"/>
    <cellStyle name="„_9544-General_CBA_Analysis_Cost2910-_Rev-1_CBA_Banyu_Urip-Electrical (18-3-10)_Appendix 212-2 (3 7 4-1) (E&amp;I)" xfId="206" xr:uid="{00000000-0005-0000-0000-0000CC000000}"/>
    <cellStyle name="„_9544-General_CBA_Analysis_Cost2910-_Rev-1_CBA_Banyu_Urip-Electrical (18-3-10)_Man Hour Electrical + Security (Update)" xfId="207" xr:uid="{00000000-0005-0000-0000-0000CD000000}"/>
    <cellStyle name="„_9544-General_CBA_Analysis_Cost2910-_Rev-1_CBA_Banyu_Urip-Electrical (18-3-10)_Man Hour Electrical + Security (Update)_Appendix 212-2 (3 7 4-1) (E&amp;I)" xfId="208" xr:uid="{00000000-0005-0000-0000-0000CE000000}"/>
    <cellStyle name="„_9544-General_CBA_Analysis_Cost2910-_Rev-1_EPC1-212-2 Detailed Estimated Quantities and Man-Hours Rev I" xfId="209" xr:uid="{00000000-0005-0000-0000-0000CF000000}"/>
    <cellStyle name="„_9544-General_CBA_Analysis_Cost2910-_Rev-1_EPC1-212-2 Detailed Estimated Quantities and Man-Hours Rev I_Appendix 212-2 (3 7 4-1) (E&amp;I)" xfId="210" xr:uid="{00000000-0005-0000-0000-0000D0000000}"/>
    <cellStyle name="„_9544-General_CBA_Analysis_Cost2910-_Rev-1_EPC1-212-2 Detailed Estimated Quantities and Man-Hours Rev I_Man Hour Electrical + Security (Update)" xfId="211" xr:uid="{00000000-0005-0000-0000-0000D1000000}"/>
    <cellStyle name="„_9544-General_CBA_Analysis_Cost2910-_Rev-1_EPC1-212-2 Detailed Estimated Quantities and Man-Hours Rev I_Man Hour Electrical + Security (Update)_Appendix 212-2 (3 7 4-1) (E&amp;I)" xfId="212" xr:uid="{00000000-0005-0000-0000-0000D2000000}"/>
    <cellStyle name="„_9544-General_CBA_Analysis_Cost2910-_Rev-1_Man Hour Electrical + Security (Update)" xfId="213" xr:uid="{00000000-0005-0000-0000-0000D3000000}"/>
    <cellStyle name="„_CBA_Banyu_Urip-Electrical (18-3-10)" xfId="214" xr:uid="{00000000-0005-0000-0000-0000D4000000}"/>
    <cellStyle name="„_CBA_Banyu_Urip-Electrical (18-3-10)_Appendix 212-2 (3 7 4-1) (E&amp;I)" xfId="215" xr:uid="{00000000-0005-0000-0000-0000D5000000}"/>
    <cellStyle name="„_EPC1-212-2 Detailed Estimated Quantities and Man-Hours Rev I" xfId="216" xr:uid="{00000000-0005-0000-0000-0000D6000000}"/>
    <cellStyle name="„_EPC1-212-2 Detailed Estimated Quantities and Man-Hours Rev I_Appendix 212-2 (3 7 4-1) (E&amp;I)" xfId="217" xr:uid="{00000000-0005-0000-0000-0000D7000000}"/>
    <cellStyle name="–¢’è‹`" xfId="218" xr:uid="{00000000-0005-0000-0000-0000D8000000}"/>
    <cellStyle name="¤@?e_TEST-1 " xfId="219" xr:uid="{00000000-0005-0000-0000-0000D9000000}"/>
    <cellStyle name="+,-,0" xfId="220" xr:uid="{00000000-0005-0000-0000-0000DA000000}"/>
    <cellStyle name="△ []" xfId="221" xr:uid="{00000000-0005-0000-0000-0000DB000000}"/>
    <cellStyle name="△ [0]" xfId="222" xr:uid="{00000000-0005-0000-0000-0000DC000000}"/>
    <cellStyle name="…" xfId="223" xr:uid="{00000000-0005-0000-0000-0000DD000000}"/>
    <cellStyle name="…_2.Man Power Loading" xfId="224" xr:uid="{00000000-0005-0000-0000-0000DE000000}"/>
    <cellStyle name="…_2.Man Power Loading_Appendix 212-2 (3 7 4-1) (E&amp;I)" xfId="225" xr:uid="{00000000-0005-0000-0000-0000DF000000}"/>
    <cellStyle name="…_2.Man Power Loading_Man Hour Electrical + Security (Update)" xfId="226" xr:uid="{00000000-0005-0000-0000-0000E0000000}"/>
    <cellStyle name="…_2.Man Power Loading_Man Hour Electrical + Security (Update)_Appendix 212-2 (3 7 4-1) (E&amp;I)" xfId="227" xr:uid="{00000000-0005-0000-0000-0000E1000000}"/>
    <cellStyle name="…_9544-General CBA Analysis Cost" xfId="228" xr:uid="{00000000-0005-0000-0000-0000E2000000}"/>
    <cellStyle name="…_9544-General CBA Analysis Cost_CBA_Banyu_Urip-Electrical (18-3-10)" xfId="229" xr:uid="{00000000-0005-0000-0000-0000E3000000}"/>
    <cellStyle name="…_9544-General CBA Analysis Cost_CBA_Banyu_Urip-Electrical (18-3-10)_Appendix 212-2 (3 7 4-1) (E&amp;I)" xfId="230" xr:uid="{00000000-0005-0000-0000-0000E4000000}"/>
    <cellStyle name="…_9544-General CBA Analysis Cost_CBA_Banyu_Urip-Electrical (18-3-10)_Man Hour Electrical + Security (Update)" xfId="231" xr:uid="{00000000-0005-0000-0000-0000E5000000}"/>
    <cellStyle name="…_9544-General CBA Analysis Cost_CBA_Banyu_Urip-Electrical (18-3-10)_Man Hour Electrical + Security (Update)_Appendix 212-2 (3 7 4-1) (E&amp;I)" xfId="232" xr:uid="{00000000-0005-0000-0000-0000E6000000}"/>
    <cellStyle name="…_9544-General CBA Analysis Cost_EPC1-212-2 Detailed Estimated Quantities and Man-Hours Rev I" xfId="233" xr:uid="{00000000-0005-0000-0000-0000E7000000}"/>
    <cellStyle name="…_9544-General CBA Analysis Cost_EPC1-212-2 Detailed Estimated Quantities and Man-Hours Rev I_Appendix 212-2 (3 7 4-1) (E&amp;I)" xfId="234" xr:uid="{00000000-0005-0000-0000-0000E8000000}"/>
    <cellStyle name="…_9544-General CBA Analysis Cost_EPC1-212-2 Detailed Estimated Quantities and Man-Hours Rev I_Man Hour Electrical + Security (Update)" xfId="235" xr:uid="{00000000-0005-0000-0000-0000E9000000}"/>
    <cellStyle name="…_9544-General CBA Analysis Cost_EPC1-212-2 Detailed Estimated Quantities and Man-Hours Rev I_Man Hour Electrical + Security (Update)_Appendix 212-2 (3 7 4-1) (E&amp;I)" xfId="236" xr:uid="{00000000-0005-0000-0000-0000EA000000}"/>
    <cellStyle name="…_9544-General CBA Analysis Cost_Man Hour Electrical + Security (Update)" xfId="237" xr:uid="{00000000-0005-0000-0000-0000EB000000}"/>
    <cellStyle name="…_9544-General_CBA_Analysis_Cost2910-_Rev-1" xfId="238" xr:uid="{00000000-0005-0000-0000-0000EC000000}"/>
    <cellStyle name="…_9544-General_CBA_Analysis_Cost2910-_Rev-1_CBA_Banyu_Urip-Electrical (18-3-10)" xfId="239" xr:uid="{00000000-0005-0000-0000-0000ED000000}"/>
    <cellStyle name="…_9544-General_CBA_Analysis_Cost2910-_Rev-1_CBA_Banyu_Urip-Electrical (18-3-10)_Appendix 212-2 (3 7 4-1) (E&amp;I)" xfId="240" xr:uid="{00000000-0005-0000-0000-0000EE000000}"/>
    <cellStyle name="…_9544-General_CBA_Analysis_Cost2910-_Rev-1_CBA_Banyu_Urip-Electrical (18-3-10)_Man Hour Electrical + Security (Update)" xfId="241" xr:uid="{00000000-0005-0000-0000-0000EF000000}"/>
    <cellStyle name="…_9544-General_CBA_Analysis_Cost2910-_Rev-1_CBA_Banyu_Urip-Electrical (18-3-10)_Man Hour Electrical + Security (Update)_Appendix 212-2 (3 7 4-1) (E&amp;I)" xfId="242" xr:uid="{00000000-0005-0000-0000-0000F0000000}"/>
    <cellStyle name="…_9544-General_CBA_Analysis_Cost2910-_Rev-1_EPC1-212-2 Detailed Estimated Quantities and Man-Hours Rev I" xfId="243" xr:uid="{00000000-0005-0000-0000-0000F1000000}"/>
    <cellStyle name="…_9544-General_CBA_Analysis_Cost2910-_Rev-1_EPC1-212-2 Detailed Estimated Quantities and Man-Hours Rev I_Appendix 212-2 (3 7 4-1) (E&amp;I)" xfId="244" xr:uid="{00000000-0005-0000-0000-0000F2000000}"/>
    <cellStyle name="…_9544-General_CBA_Analysis_Cost2910-_Rev-1_EPC1-212-2 Detailed Estimated Quantities and Man-Hours Rev I_Man Hour Electrical + Security (Update)" xfId="245" xr:uid="{00000000-0005-0000-0000-0000F3000000}"/>
    <cellStyle name="…_9544-General_CBA_Analysis_Cost2910-_Rev-1_EPC1-212-2 Detailed Estimated Quantities and Man-Hours Rev I_Man Hour Electrical + Security (Update)_Appendix 212-2 (3 7 4-1) (E&amp;I)" xfId="246" xr:uid="{00000000-0005-0000-0000-0000F4000000}"/>
    <cellStyle name="…_9544-General_CBA_Analysis_Cost2910-_Rev-1_Man Hour Electrical + Security (Update)" xfId="247" xr:uid="{00000000-0005-0000-0000-0000F5000000}"/>
    <cellStyle name="…_CBA_Banyu_Urip-Electrical (18-3-10)" xfId="248" xr:uid="{00000000-0005-0000-0000-0000F6000000}"/>
    <cellStyle name="…_CBA_Banyu_Urip-Electrical (18-3-10)_Appendix 212-2 (3 7 4-1) (E&amp;I)" xfId="249" xr:uid="{00000000-0005-0000-0000-0000F7000000}"/>
    <cellStyle name="…_EPC1-212-2 Detailed Estimated Quantities and Man-Hours Rev I" xfId="250" xr:uid="{00000000-0005-0000-0000-0000F8000000}"/>
    <cellStyle name="…_EPC1-212-2 Detailed Estimated Quantities and Man-Hours Rev I_Appendix 212-2 (3 7 4-1) (E&amp;I)" xfId="251" xr:uid="{00000000-0005-0000-0000-0000F9000000}"/>
    <cellStyle name="†" xfId="252" xr:uid="{00000000-0005-0000-0000-0000FA000000}"/>
    <cellStyle name="†_2.Man Power Loading" xfId="253" xr:uid="{00000000-0005-0000-0000-0000FB000000}"/>
    <cellStyle name="†_2.Man Power Loading_Appendix 212-2 (3 7 4-1) (E&amp;I)" xfId="254" xr:uid="{00000000-0005-0000-0000-0000FC000000}"/>
    <cellStyle name="†_2.Man Power Loading_Man Hour Electrical + Security (Update)" xfId="255" xr:uid="{00000000-0005-0000-0000-0000FD000000}"/>
    <cellStyle name="†_2.Man Power Loading_Man Hour Electrical + Security (Update)_Appendix 212-2 (3 7 4-1) (E&amp;I)" xfId="256" xr:uid="{00000000-0005-0000-0000-0000FE000000}"/>
    <cellStyle name="†_9544-General CBA Analysis Cost" xfId="257" xr:uid="{00000000-0005-0000-0000-0000FF000000}"/>
    <cellStyle name="†_9544-General CBA Analysis Cost_CBA_Banyu_Urip-Electrical (18-3-10)" xfId="258" xr:uid="{00000000-0005-0000-0000-000000010000}"/>
    <cellStyle name="†_9544-General CBA Analysis Cost_CBA_Banyu_Urip-Electrical (18-3-10)_Appendix 212-2 (3 7 4-1) (E&amp;I)" xfId="259" xr:uid="{00000000-0005-0000-0000-000001010000}"/>
    <cellStyle name="†_9544-General CBA Analysis Cost_CBA_Banyu_Urip-Electrical (18-3-10)_Man Hour Electrical + Security (Update)" xfId="260" xr:uid="{00000000-0005-0000-0000-000002010000}"/>
    <cellStyle name="†_9544-General CBA Analysis Cost_CBA_Banyu_Urip-Electrical (18-3-10)_Man Hour Electrical + Security (Update)_Appendix 212-2 (3 7 4-1) (E&amp;I)" xfId="261" xr:uid="{00000000-0005-0000-0000-000003010000}"/>
    <cellStyle name="†_9544-General CBA Analysis Cost_EPC1-212-2 Detailed Estimated Quantities and Man-Hours Rev I" xfId="262" xr:uid="{00000000-0005-0000-0000-000004010000}"/>
    <cellStyle name="†_9544-General CBA Analysis Cost_EPC1-212-2 Detailed Estimated Quantities and Man-Hours Rev I_Appendix 212-2 (3 7 4-1) (E&amp;I)" xfId="263" xr:uid="{00000000-0005-0000-0000-000005010000}"/>
    <cellStyle name="†_9544-General CBA Analysis Cost_EPC1-212-2 Detailed Estimated Quantities and Man-Hours Rev I_Man Hour Electrical + Security (Update)" xfId="264" xr:uid="{00000000-0005-0000-0000-000006010000}"/>
    <cellStyle name="†_9544-General CBA Analysis Cost_EPC1-212-2 Detailed Estimated Quantities and Man-Hours Rev I_Man Hour Electrical + Security (Update)_Appendix 212-2 (3 7 4-1) (E&amp;I)" xfId="265" xr:uid="{00000000-0005-0000-0000-000007010000}"/>
    <cellStyle name="†_9544-General CBA Analysis Cost_Man Hour Electrical + Security (Update)" xfId="266" xr:uid="{00000000-0005-0000-0000-000008010000}"/>
    <cellStyle name="†_9544-General_CBA_Analysis_Cost2910-_Rev-1" xfId="267" xr:uid="{00000000-0005-0000-0000-000009010000}"/>
    <cellStyle name="†_9544-General_CBA_Analysis_Cost2910-_Rev-1_CBA_Banyu_Urip-Electrical (18-3-10)" xfId="268" xr:uid="{00000000-0005-0000-0000-00000A010000}"/>
    <cellStyle name="†_9544-General_CBA_Analysis_Cost2910-_Rev-1_CBA_Banyu_Urip-Electrical (18-3-10)_Appendix 212-2 (3 7 4-1) (E&amp;I)" xfId="269" xr:uid="{00000000-0005-0000-0000-00000B010000}"/>
    <cellStyle name="†_9544-General_CBA_Analysis_Cost2910-_Rev-1_CBA_Banyu_Urip-Electrical (18-3-10)_Man Hour Electrical + Security (Update)" xfId="270" xr:uid="{00000000-0005-0000-0000-00000C010000}"/>
    <cellStyle name="†_9544-General_CBA_Analysis_Cost2910-_Rev-1_CBA_Banyu_Urip-Electrical (18-3-10)_Man Hour Electrical + Security (Update)_Appendix 212-2 (3 7 4-1) (E&amp;I)" xfId="271" xr:uid="{00000000-0005-0000-0000-00000D010000}"/>
    <cellStyle name="†_9544-General_CBA_Analysis_Cost2910-_Rev-1_EPC1-212-2 Detailed Estimated Quantities and Man-Hours Rev I" xfId="272" xr:uid="{00000000-0005-0000-0000-00000E010000}"/>
    <cellStyle name="†_9544-General_CBA_Analysis_Cost2910-_Rev-1_EPC1-212-2 Detailed Estimated Quantities and Man-Hours Rev I_Appendix 212-2 (3 7 4-1) (E&amp;I)" xfId="273" xr:uid="{00000000-0005-0000-0000-00000F010000}"/>
    <cellStyle name="†_9544-General_CBA_Analysis_Cost2910-_Rev-1_EPC1-212-2 Detailed Estimated Quantities and Man-Hours Rev I_Man Hour Electrical + Security (Update)" xfId="274" xr:uid="{00000000-0005-0000-0000-000010010000}"/>
    <cellStyle name="†_9544-General_CBA_Analysis_Cost2910-_Rev-1_EPC1-212-2 Detailed Estimated Quantities and Man-Hours Rev I_Man Hour Electrical + Security (Update)_Appendix 212-2 (3 7 4-1) (E&amp;I)" xfId="275" xr:uid="{00000000-0005-0000-0000-000011010000}"/>
    <cellStyle name="†_9544-General_CBA_Analysis_Cost2910-_Rev-1_Man Hour Electrical + Security (Update)" xfId="276" xr:uid="{00000000-0005-0000-0000-000012010000}"/>
    <cellStyle name="†_CBA_Banyu_Urip-Electrical (18-3-10)" xfId="277" xr:uid="{00000000-0005-0000-0000-000013010000}"/>
    <cellStyle name="†_CBA_Banyu_Urip-Electrical (18-3-10)_Appendix 212-2 (3 7 4-1) (E&amp;I)" xfId="278" xr:uid="{00000000-0005-0000-0000-000014010000}"/>
    <cellStyle name="†_EPC1-212-2 Detailed Estimated Quantities and Man-Hours Rev I" xfId="279" xr:uid="{00000000-0005-0000-0000-000015010000}"/>
    <cellStyle name="†_EPC1-212-2 Detailed Estimated Quantities and Man-Hours Rev I_Appendix 212-2 (3 7 4-1) (E&amp;I)" xfId="280" xr:uid="{00000000-0005-0000-0000-000016010000}"/>
    <cellStyle name="‡" xfId="281" xr:uid="{00000000-0005-0000-0000-000017010000}"/>
    <cellStyle name="‡ - Style1" xfId="282" xr:uid="{00000000-0005-0000-0000-000018010000}"/>
    <cellStyle name="‡_2.Man Power Loading" xfId="283" xr:uid="{00000000-0005-0000-0000-000019010000}"/>
    <cellStyle name="‡_2.Man Power Loading_Appendix 212-2 (3 7 4-1) (E&amp;I)" xfId="284" xr:uid="{00000000-0005-0000-0000-00001A010000}"/>
    <cellStyle name="‡_2.Man Power Loading_Man Hour Electrical + Security (Update)" xfId="285" xr:uid="{00000000-0005-0000-0000-00001B010000}"/>
    <cellStyle name="‡_9544-Analysis Cost EXTRACTION (30-09-09)" xfId="286" xr:uid="{00000000-0005-0000-0000-00001C010000}"/>
    <cellStyle name="‡_9544-Analysis Cost EXTRACTION (30-09-09)_2.Man Power Loading" xfId="287" xr:uid="{00000000-0005-0000-0000-00001D010000}"/>
    <cellStyle name="‡_9544-Analysis Cost EXTRACTION (30-09-09)_2.Man Power Loading_Appendix 212-2 (3 7 4-1) (E&amp;I)" xfId="288" xr:uid="{00000000-0005-0000-0000-00001E010000}"/>
    <cellStyle name="‡_9544-Analysis Cost EXTRACTION (30-09-09)_2.Man Power Loading_Man Hour Electrical + Security (Update)" xfId="289" xr:uid="{00000000-0005-0000-0000-00001F010000}"/>
    <cellStyle name="‡_9544-Analysis Cost EXTRACTION (30-09-09)_9544-General CBA Analysis Cost" xfId="290" xr:uid="{00000000-0005-0000-0000-000020010000}"/>
    <cellStyle name="‡_9544-Analysis Cost EXTRACTION (30-09-09)_9544-General CBA Analysis Cost_CBA_Banyu_Urip-Electrical (18-3-10)" xfId="291" xr:uid="{00000000-0005-0000-0000-000021010000}"/>
    <cellStyle name="‡_9544-Analysis Cost EXTRACTION (30-09-09)_9544-General CBA Analysis Cost_CBA_Banyu_Urip-Electrical (18-3-10)_Appendix 212-2 (3 7 4-1) (E&amp;I)" xfId="292" xr:uid="{00000000-0005-0000-0000-000022010000}"/>
    <cellStyle name="‡_9544-Analysis Cost EXTRACTION (30-09-09)_9544-General CBA Analysis Cost_CBA_Banyu_Urip-Electrical (18-3-10)_Man Hour Electrical + Security (Update)" xfId="293" xr:uid="{00000000-0005-0000-0000-000023010000}"/>
    <cellStyle name="‡_9544-Analysis Cost EXTRACTION (30-09-09)_9544-General CBA Analysis Cost_EPC1-212-2 Detailed Estimated Quantities and Man-Hours Rev I" xfId="294" xr:uid="{00000000-0005-0000-0000-000024010000}"/>
    <cellStyle name="‡_9544-Analysis Cost EXTRACTION (30-09-09)_9544-General CBA Analysis Cost_EPC1-212-2 Detailed Estimated Quantities and Man-Hours Rev I_Appendix 212-2 (3 7 4-1) (E&amp;I)" xfId="295" xr:uid="{00000000-0005-0000-0000-000025010000}"/>
    <cellStyle name="‡_9544-Analysis Cost EXTRACTION (30-09-09)_9544-General CBA Analysis Cost_EPC1-212-2 Detailed Estimated Quantities and Man-Hours Rev I_Man Hour Electrical + Security (Update)" xfId="296" xr:uid="{00000000-0005-0000-0000-000026010000}"/>
    <cellStyle name="‡_9544-Analysis Cost EXTRACTION (30-09-09)_9544-General_CBA_Analysis_Cost2910-_Rev-1" xfId="297" xr:uid="{00000000-0005-0000-0000-000027010000}"/>
    <cellStyle name="‡_9544-Analysis Cost EXTRACTION (30-09-09)_9544-General_CBA_Analysis_Cost2910-_Rev-1_CBA_Banyu_Urip-Electrical (18-3-10)" xfId="298" xr:uid="{00000000-0005-0000-0000-000028010000}"/>
    <cellStyle name="‡_9544-Analysis Cost EXTRACTION (30-09-09)_9544-General_CBA_Analysis_Cost2910-_Rev-1_CBA_Banyu_Urip-Electrical (18-3-10)_Appendix 212-2 (3 7 4-1) (E&amp;I)" xfId="299" xr:uid="{00000000-0005-0000-0000-000029010000}"/>
    <cellStyle name="‡_9544-Analysis Cost EXTRACTION (30-09-09)_9544-General_CBA_Analysis_Cost2910-_Rev-1_CBA_Banyu_Urip-Electrical (18-3-10)_Man Hour Electrical + Security (Update)" xfId="300" xr:uid="{00000000-0005-0000-0000-00002A010000}"/>
    <cellStyle name="‡_9544-Analysis Cost EXTRACTION (30-09-09)_9544-General_CBA_Analysis_Cost2910-_Rev-1_EPC1-212-2 Detailed Estimated Quantities and Man-Hours Rev I" xfId="301" xr:uid="{00000000-0005-0000-0000-00002B010000}"/>
    <cellStyle name="‡_9544-Analysis Cost EXTRACTION (30-09-09)_9544-General_CBA_Analysis_Cost2910-_Rev-1_EPC1-212-2 Detailed Estimated Quantities and Man-Hours Rev I_Appendix 212-2 (3 7 4-1) (E&amp;I)" xfId="302" xr:uid="{00000000-0005-0000-0000-00002C010000}"/>
    <cellStyle name="‡_9544-Analysis Cost EXTRACTION (30-09-09)_9544-General_CBA_Analysis_Cost2910-_Rev-1_EPC1-212-2 Detailed Estimated Quantities and Man-Hours Rev I_Man Hour Electrical + Security (Update)" xfId="303" xr:uid="{00000000-0005-0000-0000-00002D010000}"/>
    <cellStyle name="‡_9544-Analysis Cost FRACTIONATION (30-09-09)" xfId="304" xr:uid="{00000000-0005-0000-0000-00002E010000}"/>
    <cellStyle name="‡_9544-Analysis Cost PIPELINE AREA (30-09-09)" xfId="305" xr:uid="{00000000-0005-0000-0000-00002F010000}"/>
    <cellStyle name="‡_9544-General CBA Analysis Cost" xfId="306" xr:uid="{00000000-0005-0000-0000-000030010000}"/>
    <cellStyle name="‡_9544-General CBA Analysis Cost_CBA_Banyu_Urip-Electrical (18-3-10)" xfId="307" xr:uid="{00000000-0005-0000-0000-000031010000}"/>
    <cellStyle name="‡_9544-General CBA Analysis Cost_CBA_Banyu_Urip-Electrical (18-3-10)_Appendix 212-2 (3 7 4-1) (E&amp;I)" xfId="308" xr:uid="{00000000-0005-0000-0000-000032010000}"/>
    <cellStyle name="‡_9544-General CBA Analysis Cost_CBA_Banyu_Urip-Electrical (18-3-10)_Man Hour Electrical + Security (Update)" xfId="309" xr:uid="{00000000-0005-0000-0000-000033010000}"/>
    <cellStyle name="‡_9544-General CBA Analysis Cost_EPC1-212-2 Detailed Estimated Quantities and Man-Hours Rev I" xfId="310" xr:uid="{00000000-0005-0000-0000-000034010000}"/>
    <cellStyle name="‡_9544-General CBA Analysis Cost_EPC1-212-2 Detailed Estimated Quantities and Man-Hours Rev I_Appendix 212-2 (3 7 4-1) (E&amp;I)" xfId="311" xr:uid="{00000000-0005-0000-0000-000035010000}"/>
    <cellStyle name="‡_9544-General CBA Analysis Cost_EPC1-212-2 Detailed Estimated Quantities and Man-Hours Rev I_Man Hour Electrical + Security (Update)" xfId="312" xr:uid="{00000000-0005-0000-0000-000036010000}"/>
    <cellStyle name="‡_9544-General_CBA_Analysis_Cost2910-_Rev-1" xfId="313" xr:uid="{00000000-0005-0000-0000-000037010000}"/>
    <cellStyle name="‡_9544-General_CBA_Analysis_Cost2910-_Rev-1_CBA_Banyu_Urip-Electrical (18-3-10)" xfId="314" xr:uid="{00000000-0005-0000-0000-000038010000}"/>
    <cellStyle name="‡_9544-General_CBA_Analysis_Cost2910-_Rev-1_CBA_Banyu_Urip-Electrical (18-3-10)_Appendix 212-2 (3 7 4-1) (E&amp;I)" xfId="315" xr:uid="{00000000-0005-0000-0000-000039010000}"/>
    <cellStyle name="‡_9544-General_CBA_Analysis_Cost2910-_Rev-1_CBA_Banyu_Urip-Electrical (18-3-10)_Man Hour Electrical + Security (Update)" xfId="316" xr:uid="{00000000-0005-0000-0000-00003A010000}"/>
    <cellStyle name="‡_9544-General_CBA_Analysis_Cost2910-_Rev-1_EPC1-212-2 Detailed Estimated Quantities and Man-Hours Rev I" xfId="317" xr:uid="{00000000-0005-0000-0000-00003B010000}"/>
    <cellStyle name="‡_9544-General_CBA_Analysis_Cost2910-_Rev-1_EPC1-212-2 Detailed Estimated Quantities and Man-Hours Rev I_Appendix 212-2 (3 7 4-1) (E&amp;I)" xfId="318" xr:uid="{00000000-0005-0000-0000-00003C010000}"/>
    <cellStyle name="‡_9544-General_CBA_Analysis_Cost2910-_Rev-1_EPC1-212-2 Detailed Estimated Quantities and Man-Hours Rev I_Man Hour Electrical + Security (Update)" xfId="319" xr:uid="{00000000-0005-0000-0000-00003D010000}"/>
    <cellStyle name="‡_Analysis Elect-Instr (Extraction)" xfId="320" xr:uid="{00000000-0005-0000-0000-00003E010000}"/>
    <cellStyle name="‡_AUTO2000" xfId="321" xr:uid="{00000000-0005-0000-0000-00003F010000}"/>
    <cellStyle name="‡_BOOK1" xfId="322" xr:uid="{00000000-0005-0000-0000-000040010000}"/>
    <cellStyle name="‡_BOOK1_1.3. 9533 - Field Equipment" xfId="323" xr:uid="{00000000-0005-0000-0000-000041010000}"/>
    <cellStyle name="‡_BOOK1_1.3.2.9533 - Temporary Facility R-1" xfId="324" xr:uid="{00000000-0005-0000-0000-000042010000}"/>
    <cellStyle name="‡_BOOK1_1.3.5. 9533 - Field Travel &amp; Accomodation" xfId="325" xr:uid="{00000000-0005-0000-0000-000043010000}"/>
    <cellStyle name="‡_BOOK1_1.3.5. 9533 - Field Travel &amp; Accomodation Rev-1" xfId="326" xr:uid="{00000000-0005-0000-0000-000044010000}"/>
    <cellStyle name="‡_BOOK1_2.Man Power Loading" xfId="327" xr:uid="{00000000-0005-0000-0000-000045010000}"/>
    <cellStyle name="‡_BOOK1_2.Man Power Loading_Appendix 212-2 (3 7 4-1) (E&amp;I)" xfId="328" xr:uid="{00000000-0005-0000-0000-000046010000}"/>
    <cellStyle name="‡_BOOK1_2.Man Power Loading_Man Hour Electrical + Security (Update)" xfId="329" xr:uid="{00000000-0005-0000-0000-000047010000}"/>
    <cellStyle name="‡_BOOK1_9533 - Project Cost Summary (alt) Rev-1" xfId="330" xr:uid="{00000000-0005-0000-0000-000048010000}"/>
    <cellStyle name="‡_BOOK1_9544-General CBA Analysis Cost" xfId="331" xr:uid="{00000000-0005-0000-0000-000049010000}"/>
    <cellStyle name="‡_BOOK1_9544-General CBA Analysis Cost_CBA_Banyu_Urip-Electrical (18-3-10)" xfId="332" xr:uid="{00000000-0005-0000-0000-00004A010000}"/>
    <cellStyle name="‡_BOOK1_9544-General CBA Analysis Cost_CBA_Banyu_Urip-Electrical (18-3-10)_Appendix 212-2 (3 7 4-1) (E&amp;I)" xfId="333" xr:uid="{00000000-0005-0000-0000-00004B010000}"/>
    <cellStyle name="‡_BOOK1_9544-General CBA Analysis Cost_CBA_Banyu_Urip-Electrical (18-3-10)_Man Hour Electrical + Security (Update)" xfId="334" xr:uid="{00000000-0005-0000-0000-00004C010000}"/>
    <cellStyle name="‡_BOOK1_9544-General CBA Analysis Cost_EPC1-212-2 Detailed Estimated Quantities and Man-Hours Rev I" xfId="335" xr:uid="{00000000-0005-0000-0000-00004D010000}"/>
    <cellStyle name="‡_BOOK1_9544-General CBA Analysis Cost_EPC1-212-2 Detailed Estimated Quantities and Man-Hours Rev I_Appendix 212-2 (3 7 4-1) (E&amp;I)" xfId="336" xr:uid="{00000000-0005-0000-0000-00004E010000}"/>
    <cellStyle name="‡_BOOK1_9544-General CBA Analysis Cost_EPC1-212-2 Detailed Estimated Quantities and Man-Hours Rev I_Man Hour Electrical + Security (Update)" xfId="337" xr:uid="{00000000-0005-0000-0000-00004F010000}"/>
    <cellStyle name="‡_BOOK1_9544-General_CBA_Analysis_Cost2910-_Rev-1" xfId="338" xr:uid="{00000000-0005-0000-0000-000050010000}"/>
    <cellStyle name="‡_BOOK1_9544-General_CBA_Analysis_Cost2910-_Rev-1_CBA_Banyu_Urip-Electrical (18-3-10)" xfId="339" xr:uid="{00000000-0005-0000-0000-000051010000}"/>
    <cellStyle name="‡_BOOK1_9544-General_CBA_Analysis_Cost2910-_Rev-1_CBA_Banyu_Urip-Electrical (18-3-10)_Appendix 212-2 (3 7 4-1) (E&amp;I)" xfId="340" xr:uid="{00000000-0005-0000-0000-000052010000}"/>
    <cellStyle name="‡_BOOK1_9544-General_CBA_Analysis_Cost2910-_Rev-1_CBA_Banyu_Urip-Electrical (18-3-10)_Man Hour Electrical + Security (Update)" xfId="341" xr:uid="{00000000-0005-0000-0000-000053010000}"/>
    <cellStyle name="‡_BOOK1_9544-General_CBA_Analysis_Cost2910-_Rev-1_EPC1-212-2 Detailed Estimated Quantities and Man-Hours Rev I" xfId="342" xr:uid="{00000000-0005-0000-0000-000054010000}"/>
    <cellStyle name="‡_BOOK1_9544-General_CBA_Analysis_Cost2910-_Rev-1_EPC1-212-2 Detailed Estimated Quantities and Man-Hours Rev I_Appendix 212-2 (3 7 4-1) (E&amp;I)" xfId="343" xr:uid="{00000000-0005-0000-0000-000055010000}"/>
    <cellStyle name="‡_BOOK1_9544-General_CBA_Analysis_Cost2910-_Rev-1_EPC1-212-2 Detailed Estimated Quantities and Man-Hours Rev I_Man Hour Electrical + Security (Update)" xfId="344" xr:uid="{00000000-0005-0000-0000-000056010000}"/>
    <cellStyle name="‡_BOOK1_Direct &amp; Over Head (AYD) 20072010" xfId="345" xr:uid="{00000000-0005-0000-0000-000057010000}"/>
    <cellStyle name="‡_BOOK1_INTERNATIONAL TRAVEL" xfId="346" xr:uid="{00000000-0005-0000-0000-000058010000}"/>
    <cellStyle name="‡_BOOK1_Permit" xfId="347" xr:uid="{00000000-0005-0000-0000-000059010000}"/>
    <cellStyle name="‡_C4X" xfId="348" xr:uid="{00000000-0005-0000-0000-00005A010000}"/>
    <cellStyle name="‡_C4X_AUTO2000" xfId="349" xr:uid="{00000000-0005-0000-0000-00005B010000}"/>
    <cellStyle name="‡_C4X_AUTO2000_Detail 9533 Cost" xfId="350" xr:uid="{00000000-0005-0000-0000-00005C010000}"/>
    <cellStyle name="‡_C4X_AUTO2000_Detail 9533 Cost Summary 30122010 BS" xfId="351" xr:uid="{00000000-0005-0000-0000-00005D010000}"/>
    <cellStyle name="‡_C4X_AUTO2000_Preliminary_TPEC-CONSTRUCTION_Histogram Rev.04" xfId="352" xr:uid="{00000000-0005-0000-0000-00005E010000}"/>
    <cellStyle name="‡_C4X_Detail 9533 Cost" xfId="353" xr:uid="{00000000-0005-0000-0000-00005F010000}"/>
    <cellStyle name="‡_C4X_Detail 9533 Cost Summary 30122010 BS" xfId="354" xr:uid="{00000000-0005-0000-0000-000060010000}"/>
    <cellStyle name="‡_C4X_Preliminary_TPEC-CONSTRUCTION_Histogram Rev.04" xfId="355" xr:uid="{00000000-0005-0000-0000-000061010000}"/>
    <cellStyle name="‡_Detail 9533 Cost" xfId="356" xr:uid="{00000000-0005-0000-0000-000062010000}"/>
    <cellStyle name="‡_Detail 9533 Cost Summary 30122010 BS" xfId="357" xr:uid="{00000000-0005-0000-0000-000063010000}"/>
    <cellStyle name="‡_Ducting" xfId="358" xr:uid="{00000000-0005-0000-0000-000064010000}"/>
    <cellStyle name="‡_Ducting_2.Man Power Loading" xfId="359" xr:uid="{00000000-0005-0000-0000-000065010000}"/>
    <cellStyle name="‡_Ducting_2.Man Power Loading_Appendix 212-2 (3 7 4-1) (E&amp;I)" xfId="360" xr:uid="{00000000-0005-0000-0000-000066010000}"/>
    <cellStyle name="‡_Ducting_2.Man Power Loading_Man Hour Electrical + Security (Update)" xfId="361" xr:uid="{00000000-0005-0000-0000-000067010000}"/>
    <cellStyle name="‡_Ducting_2.Man Power Loading_Man Hour Electrical + Security (Update)_Appendix 212-2 (3 7 4-1) (E&amp;I)" xfId="362" xr:uid="{00000000-0005-0000-0000-000068010000}"/>
    <cellStyle name="‡_Ducting_9544-General CBA Analysis Cost" xfId="363" xr:uid="{00000000-0005-0000-0000-000069010000}"/>
    <cellStyle name="‡_Ducting_9544-General CBA Analysis Cost_CBA_Banyu_Urip-Electrical (18-3-10)" xfId="364" xr:uid="{00000000-0005-0000-0000-00006A010000}"/>
    <cellStyle name="‡_Ducting_9544-General CBA Analysis Cost_CBA_Banyu_Urip-Electrical (18-3-10)_Appendix 212-2 (3 7 4-1) (E&amp;I)" xfId="365" xr:uid="{00000000-0005-0000-0000-00006B010000}"/>
    <cellStyle name="‡_Ducting_9544-General CBA Analysis Cost_CBA_Banyu_Urip-Electrical (18-3-10)_Man Hour Electrical + Security (Update)" xfId="366" xr:uid="{00000000-0005-0000-0000-00006C010000}"/>
    <cellStyle name="‡_Ducting_9544-General CBA Analysis Cost_CBA_Banyu_Urip-Electrical (18-3-10)_Man Hour Electrical + Security (Update)_Appendix 212-2 (3 7 4-1) (E&amp;I)" xfId="367" xr:uid="{00000000-0005-0000-0000-00006D010000}"/>
    <cellStyle name="‡_Ducting_9544-General CBA Analysis Cost_EPC1-212-2 Detailed Estimated Quantities and Man-Hours Rev I" xfId="368" xr:uid="{00000000-0005-0000-0000-00006E010000}"/>
    <cellStyle name="‡_Ducting_9544-General CBA Analysis Cost_EPC1-212-2 Detailed Estimated Quantities and Man-Hours Rev I_Appendix 212-2 (3 7 4-1) (E&amp;I)" xfId="369" xr:uid="{00000000-0005-0000-0000-00006F010000}"/>
    <cellStyle name="‡_Ducting_9544-General CBA Analysis Cost_EPC1-212-2 Detailed Estimated Quantities and Man-Hours Rev I_Man Hour Electrical + Security (Update)" xfId="370" xr:uid="{00000000-0005-0000-0000-000070010000}"/>
    <cellStyle name="‡_Ducting_9544-General CBA Analysis Cost_EPC1-212-2 Detailed Estimated Quantities and Man-Hours Rev I_Man Hour Electrical + Security (Update)_Appendix 212-2 (3 7 4-1) (E&amp;I)" xfId="371" xr:uid="{00000000-0005-0000-0000-000071010000}"/>
    <cellStyle name="‡_Ducting_9544-General CBA Analysis Cost_Man Hour Electrical + Security (Update)" xfId="372" xr:uid="{00000000-0005-0000-0000-000072010000}"/>
    <cellStyle name="‡_Ducting_9544-General_CBA_Analysis_Cost2910-_Rev-1" xfId="373" xr:uid="{00000000-0005-0000-0000-000073010000}"/>
    <cellStyle name="‡_Ducting_9544-General_CBA_Analysis_Cost2910-_Rev-1_CBA_Banyu_Urip-Electrical (18-3-10)" xfId="374" xr:uid="{00000000-0005-0000-0000-000074010000}"/>
    <cellStyle name="‡_Ducting_9544-General_CBA_Analysis_Cost2910-_Rev-1_CBA_Banyu_Urip-Electrical (18-3-10)_Appendix 212-2 (3 7 4-1) (E&amp;I)" xfId="375" xr:uid="{00000000-0005-0000-0000-000075010000}"/>
    <cellStyle name="‡_Ducting_9544-General_CBA_Analysis_Cost2910-_Rev-1_CBA_Banyu_Urip-Electrical (18-3-10)_Man Hour Electrical + Security (Update)" xfId="376" xr:uid="{00000000-0005-0000-0000-000076010000}"/>
    <cellStyle name="‡_Ducting_9544-General_CBA_Analysis_Cost2910-_Rev-1_CBA_Banyu_Urip-Electrical (18-3-10)_Man Hour Electrical + Security (Update)_Appendix 212-2 (3 7 4-1) (E&amp;I)" xfId="377" xr:uid="{00000000-0005-0000-0000-000077010000}"/>
    <cellStyle name="‡_Ducting_9544-General_CBA_Analysis_Cost2910-_Rev-1_EPC1-212-2 Detailed Estimated Quantities and Man-Hours Rev I" xfId="378" xr:uid="{00000000-0005-0000-0000-000078010000}"/>
    <cellStyle name="‡_Ducting_9544-General_CBA_Analysis_Cost2910-_Rev-1_EPC1-212-2 Detailed Estimated Quantities and Man-Hours Rev I_Appendix 212-2 (3 7 4-1) (E&amp;I)" xfId="379" xr:uid="{00000000-0005-0000-0000-000079010000}"/>
    <cellStyle name="‡_Ducting_9544-General_CBA_Analysis_Cost2910-_Rev-1_EPC1-212-2 Detailed Estimated Quantities and Man-Hours Rev I_Man Hour Electrical + Security (Update)" xfId="380" xr:uid="{00000000-0005-0000-0000-00007A010000}"/>
    <cellStyle name="‡_Ducting_9544-General_CBA_Analysis_Cost2910-_Rev-1_EPC1-212-2 Detailed Estimated Quantities and Man-Hours Rev I_Man Hour Electrical + Security (Update)_Appendix 212-2 (3 7 4-1) (E&amp;I)" xfId="381" xr:uid="{00000000-0005-0000-0000-00007B010000}"/>
    <cellStyle name="‡_Ducting_9544-General_CBA_Analysis_Cost2910-_Rev-1_Man Hour Electrical + Security (Update)" xfId="382" xr:uid="{00000000-0005-0000-0000-00007C010000}"/>
    <cellStyle name="‡_Ducting_CBA_Banyu_Urip-Electrical (18-3-10)" xfId="383" xr:uid="{00000000-0005-0000-0000-00007D010000}"/>
    <cellStyle name="‡_Ducting_CBA_Banyu_Urip-Electrical (18-3-10)_Appendix 212-2 (3 7 4-1) (E&amp;I)" xfId="384" xr:uid="{00000000-0005-0000-0000-00007E010000}"/>
    <cellStyle name="‡_Ducting_EPC1-212-2 Detailed Estimated Quantities and Man-Hours Rev I" xfId="385" xr:uid="{00000000-0005-0000-0000-00007F010000}"/>
    <cellStyle name="‡_Ducting_EPC1-212-2 Detailed Estimated Quantities and Man-Hours Rev I_Appendix 212-2 (3 7 4-1) (E&amp;I)" xfId="386" xr:uid="{00000000-0005-0000-0000-000080010000}"/>
    <cellStyle name="‡_F5" xfId="387" xr:uid="{00000000-0005-0000-0000-000081010000}"/>
    <cellStyle name="‡_F5_2.Man Power Loading" xfId="388" xr:uid="{00000000-0005-0000-0000-000082010000}"/>
    <cellStyle name="‡_F5_CBA_Banyu_Urip-Electrical (18-3-10)" xfId="389" xr:uid="{00000000-0005-0000-0000-000083010000}"/>
    <cellStyle name="‡_F5_EPC1-212-2 Detailed Estimated Quantities and Man-Hours Rev I" xfId="390" xr:uid="{00000000-0005-0000-0000-000084010000}"/>
    <cellStyle name="‡_F5_Man Hour Electrical + Security (Update)" xfId="391" xr:uid="{00000000-0005-0000-0000-000085010000}"/>
    <cellStyle name="‡_F6" xfId="392" xr:uid="{00000000-0005-0000-0000-000086010000}"/>
    <cellStyle name="‡_F6_2.Man Power Loading" xfId="393" xr:uid="{00000000-0005-0000-0000-000087010000}"/>
    <cellStyle name="‡_F6_CBA_Banyu_Urip-Electrical (18-3-10)" xfId="394" xr:uid="{00000000-0005-0000-0000-000088010000}"/>
    <cellStyle name="‡_F6_EPC1-212-2 Detailed Estimated Quantities and Man-Hours Rev I" xfId="395" xr:uid="{00000000-0005-0000-0000-000089010000}"/>
    <cellStyle name="‡_F6_Man Hour Electrical + Security (Update)" xfId="396" xr:uid="{00000000-0005-0000-0000-00008A010000}"/>
    <cellStyle name="‡_Managerevdir2" xfId="397" xr:uid="{00000000-0005-0000-0000-00008B010000}"/>
    <cellStyle name="‡_Managerevdir2_AUTO2000" xfId="398" xr:uid="{00000000-0005-0000-0000-00008C010000}"/>
    <cellStyle name="‡_Managerevdir2_AUTO2000_Detail 9533 Cost" xfId="399" xr:uid="{00000000-0005-0000-0000-00008D010000}"/>
    <cellStyle name="‡_Managerevdir2_AUTO2000_Detail 9533 Cost Summary 30122010 BS" xfId="400" xr:uid="{00000000-0005-0000-0000-00008E010000}"/>
    <cellStyle name="‡_Managerevdir2_AUTO2000_Preliminary_TPEC-CONSTRUCTION_Histogram Rev.04" xfId="401" xr:uid="{00000000-0005-0000-0000-00008F010000}"/>
    <cellStyle name="‡_Managerevdir2_Detail 9533 Cost" xfId="402" xr:uid="{00000000-0005-0000-0000-000090010000}"/>
    <cellStyle name="‡_Managerevdir2_Detail 9533 Cost Summary 30122010 BS" xfId="403" xr:uid="{00000000-0005-0000-0000-000091010000}"/>
    <cellStyle name="‡_Managerevdir2_Preliminary_TPEC-CONSTRUCTION_Histogram Rev.04" xfId="404" xr:uid="{00000000-0005-0000-0000-000092010000}"/>
    <cellStyle name="‡_me-AAF-COMBINED" xfId="405" xr:uid="{00000000-0005-0000-0000-000093010000}"/>
    <cellStyle name="‡_me-AAF-COMBINED_AUTO2000" xfId="406" xr:uid="{00000000-0005-0000-0000-000094010000}"/>
    <cellStyle name="‡_Piping" xfId="407" xr:uid="{00000000-0005-0000-0000-000095010000}"/>
    <cellStyle name="‡_Piping_AUTO2000" xfId="408" xr:uid="{00000000-0005-0000-0000-000096010000}"/>
    <cellStyle name="‡_Piping_AUTO2000_Detail 9533 Cost" xfId="409" xr:uid="{00000000-0005-0000-0000-000097010000}"/>
    <cellStyle name="‡_Piping_AUTO2000_Detail 9533 Cost Summary 30122010 BS" xfId="410" xr:uid="{00000000-0005-0000-0000-000098010000}"/>
    <cellStyle name="‡_Piping_AUTO2000_Preliminary_TPEC-CONSTRUCTION_Histogram Rev.04" xfId="411" xr:uid="{00000000-0005-0000-0000-000099010000}"/>
    <cellStyle name="‡_Piping_Detail 9533 Cost" xfId="412" xr:uid="{00000000-0005-0000-0000-00009A010000}"/>
    <cellStyle name="‡_Piping_Detail 9533 Cost Summary 30122010 BS" xfId="413" xr:uid="{00000000-0005-0000-0000-00009B010000}"/>
    <cellStyle name="‡_Piping_Preliminary_TPEC-CONSTRUCTION_Histogram Rev.04" xfId="414" xr:uid="{00000000-0005-0000-0000-00009C010000}"/>
    <cellStyle name="‡_Piping-CostCO2" xfId="415" xr:uid="{00000000-0005-0000-0000-00009D010000}"/>
    <cellStyle name="‡_Piping-CostCO2_AUTO2000" xfId="416" xr:uid="{00000000-0005-0000-0000-00009E010000}"/>
    <cellStyle name="‡_Piping-Costrev2" xfId="417" xr:uid="{00000000-0005-0000-0000-00009F010000}"/>
    <cellStyle name="‡_Piping-Costrev2_AUTO2000" xfId="418" xr:uid="{00000000-0005-0000-0000-0000A0010000}"/>
    <cellStyle name="‡_PLDT" xfId="419" xr:uid="{00000000-0005-0000-0000-0000A1010000}"/>
    <cellStyle name="‡_PLDT_2.Man Power Loading" xfId="420" xr:uid="{00000000-0005-0000-0000-0000A2010000}"/>
    <cellStyle name="‡_PLDT_2.Man Power Loading_Appendix 212-2 (3 7 4-1) (E&amp;I)" xfId="421" xr:uid="{00000000-0005-0000-0000-0000A3010000}"/>
    <cellStyle name="‡_PLDT_2.Man Power Loading_Man Hour Electrical + Security (Update)" xfId="422" xr:uid="{00000000-0005-0000-0000-0000A4010000}"/>
    <cellStyle name="‡_PLDT_2.Man Power Loading_Man Hour Electrical + Security (Update)_Appendix 212-2 (3 7 4-1) (E&amp;I)" xfId="423" xr:uid="{00000000-0005-0000-0000-0000A5010000}"/>
    <cellStyle name="‡_PLDT_9544-General CBA Analysis Cost" xfId="424" xr:uid="{00000000-0005-0000-0000-0000A6010000}"/>
    <cellStyle name="‡_PLDT_9544-General CBA Analysis Cost_CBA_Banyu_Urip-Electrical (18-3-10)" xfId="425" xr:uid="{00000000-0005-0000-0000-0000A7010000}"/>
    <cellStyle name="‡_PLDT_9544-General CBA Analysis Cost_CBA_Banyu_Urip-Electrical (18-3-10)_Appendix 212-2 (3 7 4-1) (E&amp;I)" xfId="426" xr:uid="{00000000-0005-0000-0000-0000A8010000}"/>
    <cellStyle name="‡_PLDT_9544-General CBA Analysis Cost_CBA_Banyu_Urip-Electrical (18-3-10)_Man Hour Electrical + Security (Update)" xfId="427" xr:uid="{00000000-0005-0000-0000-0000A9010000}"/>
    <cellStyle name="‡_PLDT_9544-General CBA Analysis Cost_CBA_Banyu_Urip-Electrical (18-3-10)_Man Hour Electrical + Security (Update)_Appendix 212-2 (3 7 4-1) (E&amp;I)" xfId="428" xr:uid="{00000000-0005-0000-0000-0000AA010000}"/>
    <cellStyle name="‡_PLDT_9544-General CBA Analysis Cost_EPC1-212-2 Detailed Estimated Quantities and Man-Hours Rev I" xfId="429" xr:uid="{00000000-0005-0000-0000-0000AB010000}"/>
    <cellStyle name="‡_PLDT_9544-General CBA Analysis Cost_EPC1-212-2 Detailed Estimated Quantities and Man-Hours Rev I_Appendix 212-2 (3 7 4-1) (E&amp;I)" xfId="430" xr:uid="{00000000-0005-0000-0000-0000AC010000}"/>
    <cellStyle name="‡_PLDT_9544-General CBA Analysis Cost_EPC1-212-2 Detailed Estimated Quantities and Man-Hours Rev I_Man Hour Electrical + Security (Update)" xfId="431" xr:uid="{00000000-0005-0000-0000-0000AD010000}"/>
    <cellStyle name="‡_PLDT_9544-General CBA Analysis Cost_EPC1-212-2 Detailed Estimated Quantities and Man-Hours Rev I_Man Hour Electrical + Security (Update)_Appendix 212-2 (3 7 4-1) (E&amp;I)" xfId="432" xr:uid="{00000000-0005-0000-0000-0000AE010000}"/>
    <cellStyle name="‡_PLDT_9544-General CBA Analysis Cost_Man Hour Electrical + Security (Update)" xfId="433" xr:uid="{00000000-0005-0000-0000-0000AF010000}"/>
    <cellStyle name="‡_PLDT_9544-General_CBA_Analysis_Cost2910-_Rev-1" xfId="434" xr:uid="{00000000-0005-0000-0000-0000B0010000}"/>
    <cellStyle name="‡_PLDT_9544-General_CBA_Analysis_Cost2910-_Rev-1_CBA_Banyu_Urip-Electrical (18-3-10)" xfId="435" xr:uid="{00000000-0005-0000-0000-0000B1010000}"/>
    <cellStyle name="‡_PLDT_9544-General_CBA_Analysis_Cost2910-_Rev-1_CBA_Banyu_Urip-Electrical (18-3-10)_Appendix 212-2 (3 7 4-1) (E&amp;I)" xfId="436" xr:uid="{00000000-0005-0000-0000-0000B2010000}"/>
    <cellStyle name="‡_PLDT_9544-General_CBA_Analysis_Cost2910-_Rev-1_CBA_Banyu_Urip-Electrical (18-3-10)_Man Hour Electrical + Security (Update)" xfId="437" xr:uid="{00000000-0005-0000-0000-0000B3010000}"/>
    <cellStyle name="‡_PLDT_9544-General_CBA_Analysis_Cost2910-_Rev-1_CBA_Banyu_Urip-Electrical (18-3-10)_Man Hour Electrical + Security (Update)_Appendix 212-2 (3 7 4-1) (E&amp;I)" xfId="438" xr:uid="{00000000-0005-0000-0000-0000B4010000}"/>
    <cellStyle name="‡_PLDT_9544-General_CBA_Analysis_Cost2910-_Rev-1_EPC1-212-2 Detailed Estimated Quantities and Man-Hours Rev I" xfId="439" xr:uid="{00000000-0005-0000-0000-0000B5010000}"/>
    <cellStyle name="‡_PLDT_9544-General_CBA_Analysis_Cost2910-_Rev-1_EPC1-212-2 Detailed Estimated Quantities and Man-Hours Rev I_Appendix 212-2 (3 7 4-1) (E&amp;I)" xfId="440" xr:uid="{00000000-0005-0000-0000-0000B6010000}"/>
    <cellStyle name="‡_PLDT_9544-General_CBA_Analysis_Cost2910-_Rev-1_EPC1-212-2 Detailed Estimated Quantities and Man-Hours Rev I_Man Hour Electrical + Security (Update)" xfId="441" xr:uid="{00000000-0005-0000-0000-0000B7010000}"/>
    <cellStyle name="‡_PLDT_9544-General_CBA_Analysis_Cost2910-_Rev-1_EPC1-212-2 Detailed Estimated Quantities and Man-Hours Rev I_Man Hour Electrical + Security (Update)_Appendix 212-2 (3 7 4-1) (E&amp;I)" xfId="442" xr:uid="{00000000-0005-0000-0000-0000B8010000}"/>
    <cellStyle name="‡_PLDT_9544-General_CBA_Analysis_Cost2910-_Rev-1_Man Hour Electrical + Security (Update)" xfId="443" xr:uid="{00000000-0005-0000-0000-0000B9010000}"/>
    <cellStyle name="‡_PLDT_CBA_Banyu_Urip-Electrical (18-3-10)" xfId="444" xr:uid="{00000000-0005-0000-0000-0000BA010000}"/>
    <cellStyle name="‡_PLDT_CBA_Banyu_Urip-Electrical (18-3-10)_Appendix 212-2 (3 7 4-1) (E&amp;I)" xfId="445" xr:uid="{00000000-0005-0000-0000-0000BB010000}"/>
    <cellStyle name="‡_PLDT_EPC1-212-2 Detailed Estimated Quantities and Man-Hours Rev I" xfId="446" xr:uid="{00000000-0005-0000-0000-0000BC010000}"/>
    <cellStyle name="‡_PLDT_EPC1-212-2 Detailed Estimated Quantities and Man-Hours Rev I_Appendix 212-2 (3 7 4-1) (E&amp;I)" xfId="447" xr:uid="{00000000-0005-0000-0000-0000BD010000}"/>
    <cellStyle name="‡_Procurement for Uran" xfId="448" xr:uid="{00000000-0005-0000-0000-0000BE010000}"/>
    <cellStyle name="‡_Procurement Price (280909)rev" xfId="449" xr:uid="{00000000-0005-0000-0000-0000BF010000}"/>
    <cellStyle name="‡_STA- - Style2" xfId="450" xr:uid="{00000000-0005-0000-0000-0000C0010000}"/>
    <cellStyle name="‡_STA-DRP" xfId="451" xr:uid="{00000000-0005-0000-0000-0000C1010000}"/>
    <cellStyle name="‡_STA-DRP_2.Man Power Loading" xfId="452" xr:uid="{00000000-0005-0000-0000-0000C2010000}"/>
    <cellStyle name="‡_STA-DRP_2.Man Power Loading_Appendix 212-2 (3 7 4-1) (E&amp;I)" xfId="453" xr:uid="{00000000-0005-0000-0000-0000C3010000}"/>
    <cellStyle name="‡_STA-DRP_2.Man Power Loading_Man Hour Electrical + Security (Update)" xfId="454" xr:uid="{00000000-0005-0000-0000-0000C4010000}"/>
    <cellStyle name="‡_STA-DRP_9544-General CBA Analysis Cost" xfId="455" xr:uid="{00000000-0005-0000-0000-0000C5010000}"/>
    <cellStyle name="‡_STA-DRP_9544-General CBA Analysis Cost_CBA_Banyu_Urip-Electrical (18-3-10)" xfId="456" xr:uid="{00000000-0005-0000-0000-0000C6010000}"/>
    <cellStyle name="‡_STA-DRP_9544-General CBA Analysis Cost_CBA_Banyu_Urip-Electrical (18-3-10)_Appendix 212-2 (3 7 4-1) (E&amp;I)" xfId="457" xr:uid="{00000000-0005-0000-0000-0000C7010000}"/>
    <cellStyle name="‡_STA-DRP_9544-General CBA Analysis Cost_CBA_Banyu_Urip-Electrical (18-3-10)_Man Hour Electrical + Security (Update)" xfId="458" xr:uid="{00000000-0005-0000-0000-0000C8010000}"/>
    <cellStyle name="‡_STA-DRP_9544-General CBA Analysis Cost_EPC1-212-2 Detailed Estimated Quantities and Man-Hours Rev I" xfId="459" xr:uid="{00000000-0005-0000-0000-0000C9010000}"/>
    <cellStyle name="‡_STA-DRP_9544-General CBA Analysis Cost_EPC1-212-2 Detailed Estimated Quantities and Man-Hours Rev I_Appendix 212-2 (3 7 4-1) (E&amp;I)" xfId="460" xr:uid="{00000000-0005-0000-0000-0000CA010000}"/>
    <cellStyle name="‡_STA-DRP_9544-General CBA Analysis Cost_EPC1-212-2 Detailed Estimated Quantities and Man-Hours Rev I_Man Hour Electrical + Security (Update)" xfId="461" xr:uid="{00000000-0005-0000-0000-0000CB010000}"/>
    <cellStyle name="‡_STA-DRP_9544-General_CBA_Analysis_Cost2910-_Rev-1" xfId="462" xr:uid="{00000000-0005-0000-0000-0000CC010000}"/>
    <cellStyle name="‡_STA-DRP_9544-General_CBA_Analysis_Cost2910-_Rev-1_CBA_Banyu_Urip-Electrical (18-3-10)" xfId="463" xr:uid="{00000000-0005-0000-0000-0000CD010000}"/>
    <cellStyle name="‡_STA-DRP_9544-General_CBA_Analysis_Cost2910-_Rev-1_CBA_Banyu_Urip-Electrical (18-3-10)_Appendix 212-2 (3 7 4-1) (E&amp;I)" xfId="464" xr:uid="{00000000-0005-0000-0000-0000CE010000}"/>
    <cellStyle name="‡_STA-DRP_9544-General_CBA_Analysis_Cost2910-_Rev-1_CBA_Banyu_Urip-Electrical (18-3-10)_Man Hour Electrical + Security (Update)" xfId="465" xr:uid="{00000000-0005-0000-0000-0000CF010000}"/>
    <cellStyle name="‡_STA-DRP_9544-General_CBA_Analysis_Cost2910-_Rev-1_EPC1-212-2 Detailed Estimated Quantities and Man-Hours Rev I" xfId="466" xr:uid="{00000000-0005-0000-0000-0000D0010000}"/>
    <cellStyle name="‡_STA-DRP_9544-General_CBA_Analysis_Cost2910-_Rev-1_EPC1-212-2 Detailed Estimated Quantities and Man-Hours Rev I_Appendix 212-2 (3 7 4-1) (E&amp;I)" xfId="467" xr:uid="{00000000-0005-0000-0000-0000D1010000}"/>
    <cellStyle name="‡_STA-DRP_9544-General_CBA_Analysis_Cost2910-_Rev-1_EPC1-212-2 Detailed Estimated Quantities and Man-Hours Rev I_Man Hour Electrical + Security (Update)" xfId="468" xr:uid="{00000000-0005-0000-0000-0000D2010000}"/>
    <cellStyle name="‡_STA-DRP_BOOK1" xfId="469" xr:uid="{00000000-0005-0000-0000-0000D3010000}"/>
    <cellStyle name="‡_STA-DRP_BOOK1_1.3. 9533 - Field Equipment" xfId="470" xr:uid="{00000000-0005-0000-0000-0000D4010000}"/>
    <cellStyle name="‡_STA-DRP_BOOK1_1.3.2.9533 - Temporary Facility R-1" xfId="471" xr:uid="{00000000-0005-0000-0000-0000D5010000}"/>
    <cellStyle name="‡_STA-DRP_BOOK1_1.3.5. 9533 - Field Travel &amp; Accomodation" xfId="472" xr:uid="{00000000-0005-0000-0000-0000D6010000}"/>
    <cellStyle name="‡_STA-DRP_BOOK1_1.3.5. 9533 - Field Travel &amp; Accomodation Rev-1" xfId="473" xr:uid="{00000000-0005-0000-0000-0000D7010000}"/>
    <cellStyle name="‡_STA-DRP_BOOK1_2.Man Power Loading" xfId="474" xr:uid="{00000000-0005-0000-0000-0000D8010000}"/>
    <cellStyle name="‡_STA-DRP_BOOK1_2.Man Power Loading_Appendix 212-2 (3 7 4-1) (E&amp;I)" xfId="475" xr:uid="{00000000-0005-0000-0000-0000D9010000}"/>
    <cellStyle name="‡_STA-DRP_BOOK1_2.Man Power Loading_Man Hour Electrical + Security (Update)" xfId="476" xr:uid="{00000000-0005-0000-0000-0000DA010000}"/>
    <cellStyle name="‡_STA-DRP_BOOK1_9533 - Project Cost Summary (alt) Rev-1" xfId="477" xr:uid="{00000000-0005-0000-0000-0000DB010000}"/>
    <cellStyle name="‡_STA-DRP_BOOK1_9544-General CBA Analysis Cost" xfId="478" xr:uid="{00000000-0005-0000-0000-0000DC010000}"/>
    <cellStyle name="‡_STA-DRP_BOOK1_9544-General CBA Analysis Cost_CBA_Banyu_Urip-Electrical (18-3-10)" xfId="479" xr:uid="{00000000-0005-0000-0000-0000DD010000}"/>
    <cellStyle name="‡_STA-DRP_BOOK1_9544-General CBA Analysis Cost_CBA_Banyu_Urip-Electrical (18-3-10)_Appendix 212-2 (3 7 4-1) (E&amp;I)" xfId="480" xr:uid="{00000000-0005-0000-0000-0000DE010000}"/>
    <cellStyle name="‡_STA-DRP_BOOK1_9544-General CBA Analysis Cost_CBA_Banyu_Urip-Electrical (18-3-10)_Man Hour Electrical + Security (Update)" xfId="481" xr:uid="{00000000-0005-0000-0000-0000DF010000}"/>
    <cellStyle name="‡_STA-DRP_BOOK1_9544-General CBA Analysis Cost_EPC1-212-2 Detailed Estimated Quantities and Man-Hours Rev I" xfId="482" xr:uid="{00000000-0005-0000-0000-0000E0010000}"/>
    <cellStyle name="‡_STA-DRP_BOOK1_9544-General CBA Analysis Cost_EPC1-212-2 Detailed Estimated Quantities and Man-Hours Rev I_Appendix 212-2 (3 7 4-1) (E&amp;I)" xfId="483" xr:uid="{00000000-0005-0000-0000-0000E1010000}"/>
    <cellStyle name="‡_STA-DRP_BOOK1_9544-General CBA Analysis Cost_EPC1-212-2 Detailed Estimated Quantities and Man-Hours Rev I_Man Hour Electrical + Security (Update)" xfId="484" xr:uid="{00000000-0005-0000-0000-0000E2010000}"/>
    <cellStyle name="‡_STA-DRP_BOOK1_9544-General_CBA_Analysis_Cost2910-_Rev-1" xfId="485" xr:uid="{00000000-0005-0000-0000-0000E3010000}"/>
    <cellStyle name="‡_STA-DRP_BOOK1_9544-General_CBA_Analysis_Cost2910-_Rev-1_CBA_Banyu_Urip-Electrical (18-3-10)" xfId="486" xr:uid="{00000000-0005-0000-0000-0000E4010000}"/>
    <cellStyle name="‡_STA-DRP_BOOK1_9544-General_CBA_Analysis_Cost2910-_Rev-1_CBA_Banyu_Urip-Electrical (18-3-10)_Appendix 212-2 (3 7 4-1) (E&amp;I)" xfId="487" xr:uid="{00000000-0005-0000-0000-0000E5010000}"/>
    <cellStyle name="‡_STA-DRP_BOOK1_9544-General_CBA_Analysis_Cost2910-_Rev-1_CBA_Banyu_Urip-Electrical (18-3-10)_Man Hour Electrical + Security (Update)" xfId="488" xr:uid="{00000000-0005-0000-0000-0000E6010000}"/>
    <cellStyle name="‡_STA-DRP_BOOK1_9544-General_CBA_Analysis_Cost2910-_Rev-1_EPC1-212-2 Detailed Estimated Quantities and Man-Hours Rev I" xfId="489" xr:uid="{00000000-0005-0000-0000-0000E7010000}"/>
    <cellStyle name="‡_STA-DRP_BOOK1_9544-General_CBA_Analysis_Cost2910-_Rev-1_EPC1-212-2 Detailed Estimated Quantities and Man-Hours Rev I_Appendix 212-2 (3 7 4-1) (E&amp;I)" xfId="490" xr:uid="{00000000-0005-0000-0000-0000E8010000}"/>
    <cellStyle name="‡_STA-DRP_BOOK1_9544-General_CBA_Analysis_Cost2910-_Rev-1_EPC1-212-2 Detailed Estimated Quantities and Man-Hours Rev I_Man Hour Electrical + Security (Update)" xfId="491" xr:uid="{00000000-0005-0000-0000-0000E9010000}"/>
    <cellStyle name="‡_STA-DRP_BOOK1_Direct &amp; Over Head (AYD) 20072010" xfId="492" xr:uid="{00000000-0005-0000-0000-0000EA010000}"/>
    <cellStyle name="‡_STA-DRP_BOOK1_INTERNATIONAL TRAVEL" xfId="493" xr:uid="{00000000-0005-0000-0000-0000EB010000}"/>
    <cellStyle name="‡_STA-DRP_BOOK1_Permit" xfId="494" xr:uid="{00000000-0005-0000-0000-0000EC010000}"/>
    <cellStyle name="‡_STA-DRP_Ducting" xfId="495" xr:uid="{00000000-0005-0000-0000-0000ED010000}"/>
    <cellStyle name="‡_STA-DRP_Ducting_2.Man Power Loading" xfId="496" xr:uid="{00000000-0005-0000-0000-0000EE010000}"/>
    <cellStyle name="‡_STA-DRP_Ducting_2.Man Power Loading_Appendix 212-2 (3 7 4-1) (E&amp;I)" xfId="497" xr:uid="{00000000-0005-0000-0000-0000EF010000}"/>
    <cellStyle name="‡_STA-DRP_Ducting_2.Man Power Loading_Man Hour Electrical + Security (Update)" xfId="498" xr:uid="{00000000-0005-0000-0000-0000F0010000}"/>
    <cellStyle name="‡_STA-DRP_Ducting_2.Man Power Loading_Man Hour Electrical + Security (Update)_Appendix 212-2 (3 7 4-1) (E&amp;I)" xfId="499" xr:uid="{00000000-0005-0000-0000-0000F1010000}"/>
    <cellStyle name="‡_STA-DRP_Ducting_9544-General CBA Analysis Cost" xfId="500" xr:uid="{00000000-0005-0000-0000-0000F2010000}"/>
    <cellStyle name="‡_STA-DRP_Ducting_9544-General CBA Analysis Cost_CBA_Banyu_Urip-Electrical (18-3-10)" xfId="501" xr:uid="{00000000-0005-0000-0000-0000F3010000}"/>
    <cellStyle name="‡_STA-DRP_Ducting_9544-General CBA Analysis Cost_CBA_Banyu_Urip-Electrical (18-3-10)_Appendix 212-2 (3 7 4-1) (E&amp;I)" xfId="502" xr:uid="{00000000-0005-0000-0000-0000F4010000}"/>
    <cellStyle name="‡_STA-DRP_Ducting_9544-General CBA Analysis Cost_CBA_Banyu_Urip-Electrical (18-3-10)_Man Hour Electrical + Security (Update)" xfId="503" xr:uid="{00000000-0005-0000-0000-0000F5010000}"/>
    <cellStyle name="‡_STA-DRP_Ducting_9544-General CBA Analysis Cost_CBA_Banyu_Urip-Electrical (18-3-10)_Man Hour Electrical + Security (Update)_Appendix 212-2 (3 7 4-1) (E&amp;I)" xfId="504" xr:uid="{00000000-0005-0000-0000-0000F6010000}"/>
    <cellStyle name="‡_STA-DRP_Ducting_9544-General CBA Analysis Cost_EPC1-212-2 Detailed Estimated Quantities and Man-Hours Rev I" xfId="505" xr:uid="{00000000-0005-0000-0000-0000F7010000}"/>
    <cellStyle name="‡_STA-DRP_Ducting_9544-General CBA Analysis Cost_EPC1-212-2 Detailed Estimated Quantities and Man-Hours Rev I_Appendix 212-2 (3 7 4-1) (E&amp;I)" xfId="506" xr:uid="{00000000-0005-0000-0000-0000F8010000}"/>
    <cellStyle name="‡_STA-DRP_Ducting_9544-General CBA Analysis Cost_EPC1-212-2 Detailed Estimated Quantities and Man-Hours Rev I_Man Hour Electrical + Security (Update)" xfId="507" xr:uid="{00000000-0005-0000-0000-0000F9010000}"/>
    <cellStyle name="‡_STA-DRP_Ducting_9544-General CBA Analysis Cost_EPC1-212-2 Detailed Estimated Quantities and Man-Hours Rev I_Man Hour Electrical + Security (Update)_Appendix 212-2 (3 7 4-1) (E&amp;I)" xfId="508" xr:uid="{00000000-0005-0000-0000-0000FA010000}"/>
    <cellStyle name="‡_STA-DRP_Ducting_9544-General CBA Analysis Cost_Man Hour Electrical + Security (Update)" xfId="509" xr:uid="{00000000-0005-0000-0000-0000FB010000}"/>
    <cellStyle name="‡_STA-DRP_Ducting_9544-General_CBA_Analysis_Cost2910-_Rev-1" xfId="510" xr:uid="{00000000-0005-0000-0000-0000FC010000}"/>
    <cellStyle name="‡_STA-DRP_Ducting_9544-General_CBA_Analysis_Cost2910-_Rev-1_CBA_Banyu_Urip-Electrical (18-3-10)" xfId="511" xr:uid="{00000000-0005-0000-0000-0000FD010000}"/>
    <cellStyle name="‡_STA-DRP_Ducting_9544-General_CBA_Analysis_Cost2910-_Rev-1_CBA_Banyu_Urip-Electrical (18-3-10)_Appendix 212-2 (3 7 4-1) (E&amp;I)" xfId="512" xr:uid="{00000000-0005-0000-0000-0000FE010000}"/>
    <cellStyle name="‡_STA-DRP_Ducting_9544-General_CBA_Analysis_Cost2910-_Rev-1_CBA_Banyu_Urip-Electrical (18-3-10)_Man Hour Electrical + Security (Update)" xfId="513" xr:uid="{00000000-0005-0000-0000-0000FF010000}"/>
    <cellStyle name="‡_STA-DRP_Ducting_9544-General_CBA_Analysis_Cost2910-_Rev-1_CBA_Banyu_Urip-Electrical (18-3-10)_Man Hour Electrical + Security (Update)_Appendix 212-2 (3 7 4-1) (E&amp;I)" xfId="514" xr:uid="{00000000-0005-0000-0000-000000020000}"/>
    <cellStyle name="‡_STA-DRP_Ducting_9544-General_CBA_Analysis_Cost2910-_Rev-1_EPC1-212-2 Detailed Estimated Quantities and Man-Hours Rev I" xfId="515" xr:uid="{00000000-0005-0000-0000-000001020000}"/>
    <cellStyle name="‡_STA-DRP_Ducting_9544-General_CBA_Analysis_Cost2910-_Rev-1_EPC1-212-2 Detailed Estimated Quantities and Man-Hours Rev I_Appendix 212-2 (3 7 4-1) (E&amp;I)" xfId="516" xr:uid="{00000000-0005-0000-0000-000002020000}"/>
    <cellStyle name="‡_STA-DRP_Ducting_9544-General_CBA_Analysis_Cost2910-_Rev-1_EPC1-212-2 Detailed Estimated Quantities and Man-Hours Rev I_Man Hour Electrical + Security (Update)" xfId="517" xr:uid="{00000000-0005-0000-0000-000003020000}"/>
    <cellStyle name="‡_STA-DRP_Ducting_9544-General_CBA_Analysis_Cost2910-_Rev-1_EPC1-212-2 Detailed Estimated Quantities and Man-Hours Rev I_Man Hour Electrical + Security (Update)_Appendix 212-2 (3 7 4-1) (E&amp;I)" xfId="518" xr:uid="{00000000-0005-0000-0000-000004020000}"/>
    <cellStyle name="‡_STA-DRP_Ducting_9544-General_CBA_Analysis_Cost2910-_Rev-1_Man Hour Electrical + Security (Update)" xfId="519" xr:uid="{00000000-0005-0000-0000-000005020000}"/>
    <cellStyle name="‡_STA-DRP_Ducting_CBA_Banyu_Urip-Electrical (18-3-10)" xfId="520" xr:uid="{00000000-0005-0000-0000-000006020000}"/>
    <cellStyle name="‡_STA-DRP_Ducting_CBA_Banyu_Urip-Electrical (18-3-10)_Appendix 212-2 (3 7 4-1) (E&amp;I)" xfId="521" xr:uid="{00000000-0005-0000-0000-000007020000}"/>
    <cellStyle name="‡_STA-DRP_Ducting_EPC1-212-2 Detailed Estimated Quantities and Man-Hours Rev I" xfId="522" xr:uid="{00000000-0005-0000-0000-000008020000}"/>
    <cellStyle name="‡_STA-DRP_Ducting_EPC1-212-2 Detailed Estimated Quantities and Man-Hours Rev I_Appendix 212-2 (3 7 4-1) (E&amp;I)" xfId="523" xr:uid="{00000000-0005-0000-0000-000009020000}"/>
    <cellStyle name="•\¦Ï‚Ý‚ÌƒnƒCƒp[ƒŠƒ“ƒN" xfId="524" xr:uid="{00000000-0005-0000-0000-00000A020000}"/>
    <cellStyle name="•W?_BOOKSHIP" xfId="525" xr:uid="{00000000-0005-0000-0000-00000B020000}"/>
    <cellStyle name="•W?_Approv.ppt" xfId="526" xr:uid="{00000000-0005-0000-0000-00000C020000}"/>
    <cellStyle name="•W€_’¼ÚHŽ–’P‰¿”äŠr•\RFP-003" xfId="527" xr:uid="{00000000-0005-0000-0000-00000D020000}"/>
    <cellStyle name="•W_’¼ÚH–’P‰¿”äŠr•\RFP-003" xfId="528" xr:uid="{00000000-0005-0000-0000-00000E020000}"/>
    <cellStyle name="" xfId="529" xr:uid="{00000000-0005-0000-0000-00000F020000}"/>
    <cellStyle name="" xfId="530" xr:uid="{00000000-0005-0000-0000-000010020000}"/>
    <cellStyle name="_2.Man Power Loading" xfId="531" xr:uid="{00000000-0005-0000-0000-000011020000}"/>
    <cellStyle name="_2.Man Power Loading" xfId="532" xr:uid="{00000000-0005-0000-0000-000012020000}"/>
    <cellStyle name="_2.Man Power Loading_Appendix 212-2 (3 7 4-1) (E&amp;I)" xfId="533" xr:uid="{00000000-0005-0000-0000-000013020000}"/>
    <cellStyle name="_2.Man Power Loading_Appendix 212-2 (3 7 4-1) (E&amp;I)" xfId="534" xr:uid="{00000000-0005-0000-0000-000014020000}"/>
    <cellStyle name="_2.Man Power Loading_Man Hour Electrical + Security (Update)" xfId="535" xr:uid="{00000000-0005-0000-0000-000015020000}"/>
    <cellStyle name="_2.Man Power Loading_Man Hour Electrical + Security (Update)" xfId="536" xr:uid="{00000000-0005-0000-0000-000016020000}"/>
    <cellStyle name="_2.Man Power Loading_Man Hour Electrical + Security (Update)_Appendix 212-2 (3 7 4-1) (E&amp;I)" xfId="537" xr:uid="{00000000-0005-0000-0000-000017020000}"/>
    <cellStyle name="_2.Man Power Loading_Man Hour Electrical + Security (Update)_Appendix 212-2 (3 7 4-1) (E&amp;I)" xfId="538" xr:uid="{00000000-0005-0000-0000-000018020000}"/>
    <cellStyle name="_9544-General CBA Analysis Cost" xfId="539" xr:uid="{00000000-0005-0000-0000-000019020000}"/>
    <cellStyle name="_9544-General CBA Analysis Cost" xfId="540" xr:uid="{00000000-0005-0000-0000-00001A020000}"/>
    <cellStyle name="_9544-General CBA Analysis Cost_CBA_Banyu_Urip-Electrical (18-3-10)" xfId="541" xr:uid="{00000000-0005-0000-0000-00001B020000}"/>
    <cellStyle name="_9544-General CBA Analysis Cost_CBA_Banyu_Urip-Electrical (18-3-10)" xfId="542" xr:uid="{00000000-0005-0000-0000-00001C020000}"/>
    <cellStyle name="_9544-General CBA Analysis Cost_CBA_Banyu_Urip-Electrical (18-3-10)_Appendix 212-2 (3 7 4-1) (E&amp;I)" xfId="543" xr:uid="{00000000-0005-0000-0000-00001D020000}"/>
    <cellStyle name="_9544-General CBA Analysis Cost_CBA_Banyu_Urip-Electrical (18-3-10)_Appendix 212-2 (3 7 4-1) (E&amp;I)" xfId="544" xr:uid="{00000000-0005-0000-0000-00001E020000}"/>
    <cellStyle name="_9544-General CBA Analysis Cost_CBA_Banyu_Urip-Electrical (18-3-10)_Man Hour Electrical + Security (Update)" xfId="545" xr:uid="{00000000-0005-0000-0000-00001F020000}"/>
    <cellStyle name="_9544-General CBA Analysis Cost_CBA_Banyu_Urip-Electrical (18-3-10)_Man Hour Electrical + Security (Update)" xfId="546" xr:uid="{00000000-0005-0000-0000-000020020000}"/>
    <cellStyle name="_9544-General CBA Analysis Cost_CBA_Banyu_Urip-Electrical (18-3-10)_Man Hour Electrical + Security (Update)_Appendix 212-2 (3 7 4-1) (E&amp;I)" xfId="547" xr:uid="{00000000-0005-0000-0000-000021020000}"/>
    <cellStyle name="_9544-General CBA Analysis Cost_CBA_Banyu_Urip-Electrical (18-3-10)_Man Hour Electrical + Security (Update)_Appendix 212-2 (3 7 4-1) (E&amp;I)" xfId="548" xr:uid="{00000000-0005-0000-0000-000022020000}"/>
    <cellStyle name="_9544-General CBA Analysis Cost_EPC1-212-2 Detailed Estimated Quantities and Man-Hours Rev I" xfId="549" xr:uid="{00000000-0005-0000-0000-000023020000}"/>
    <cellStyle name="_9544-General CBA Analysis Cost_EPC1-212-2 Detailed Estimated Quantities and Man-Hours Rev I" xfId="550" xr:uid="{00000000-0005-0000-0000-000024020000}"/>
    <cellStyle name="_9544-General CBA Analysis Cost_EPC1-212-2 Detailed Estimated Quantities and Man-Hours Rev I_Appendix 212-2 (3 7 4-1) (E&amp;I)" xfId="551" xr:uid="{00000000-0005-0000-0000-000025020000}"/>
    <cellStyle name="_9544-General CBA Analysis Cost_EPC1-212-2 Detailed Estimated Quantities and Man-Hours Rev I_Appendix 212-2 (3 7 4-1) (E&amp;I)" xfId="552" xr:uid="{00000000-0005-0000-0000-000026020000}"/>
    <cellStyle name="_9544-General CBA Analysis Cost_EPC1-212-2 Detailed Estimated Quantities and Man-Hours Rev I_Man Hour Electrical + Security (Update)" xfId="553" xr:uid="{00000000-0005-0000-0000-000027020000}"/>
    <cellStyle name="_9544-General CBA Analysis Cost_EPC1-212-2 Detailed Estimated Quantities and Man-Hours Rev I_Man Hour Electrical + Security (Update)" xfId="554" xr:uid="{00000000-0005-0000-0000-000028020000}"/>
    <cellStyle name="_9544-General CBA Analysis Cost_EPC1-212-2 Detailed Estimated Quantities and Man-Hours Rev I_Man Hour Electrical + Security (Update)_Appendix 212-2 (3 7 4-1) (E&amp;I)" xfId="555" xr:uid="{00000000-0005-0000-0000-000029020000}"/>
    <cellStyle name="_9544-General CBA Analysis Cost_EPC1-212-2 Detailed Estimated Quantities and Man-Hours Rev I_Man Hour Electrical + Security (Update)_Appendix 212-2 (3 7 4-1) (E&amp;I)" xfId="556" xr:uid="{00000000-0005-0000-0000-00002A020000}"/>
    <cellStyle name="_9544-General CBA Analysis Cost_Man Hour Electrical + Security (Update)" xfId="557" xr:uid="{00000000-0005-0000-0000-00002B020000}"/>
    <cellStyle name="_9544-General CBA Analysis Cost_Man Hour Electrical + Security (Update)" xfId="558" xr:uid="{00000000-0005-0000-0000-00002C020000}"/>
    <cellStyle name="_9544-General_CBA_Analysis_Cost2910-_Rev-1" xfId="559" xr:uid="{00000000-0005-0000-0000-00002D020000}"/>
    <cellStyle name="_9544-General_CBA_Analysis_Cost2910-_Rev-1" xfId="560" xr:uid="{00000000-0005-0000-0000-00002E020000}"/>
    <cellStyle name="_9544-General_CBA_Analysis_Cost2910-_Rev-1_CBA_Banyu_Urip-Electrical (18-3-10)" xfId="561" xr:uid="{00000000-0005-0000-0000-00002F020000}"/>
    <cellStyle name="_9544-General_CBA_Analysis_Cost2910-_Rev-1_CBA_Banyu_Urip-Electrical (18-3-10)" xfId="562" xr:uid="{00000000-0005-0000-0000-000030020000}"/>
    <cellStyle name="_9544-General_CBA_Analysis_Cost2910-_Rev-1_CBA_Banyu_Urip-Electrical (18-3-10)_Appendix 212-2 (3 7 4-1) (E&amp;I)" xfId="563" xr:uid="{00000000-0005-0000-0000-000031020000}"/>
    <cellStyle name="_9544-General_CBA_Analysis_Cost2910-_Rev-1_CBA_Banyu_Urip-Electrical (18-3-10)_Appendix 212-2 (3 7 4-1) (E&amp;I)" xfId="564" xr:uid="{00000000-0005-0000-0000-000032020000}"/>
    <cellStyle name="_9544-General_CBA_Analysis_Cost2910-_Rev-1_CBA_Banyu_Urip-Electrical (18-3-10)_Man Hour Electrical + Security (Update)" xfId="565" xr:uid="{00000000-0005-0000-0000-000033020000}"/>
    <cellStyle name="_9544-General_CBA_Analysis_Cost2910-_Rev-1_CBA_Banyu_Urip-Electrical (18-3-10)_Man Hour Electrical + Security (Update)" xfId="566" xr:uid="{00000000-0005-0000-0000-000034020000}"/>
    <cellStyle name="_9544-General_CBA_Analysis_Cost2910-_Rev-1_CBA_Banyu_Urip-Electrical (18-3-10)_Man Hour Electrical + Security (Update)_Appendix 212-2 (3 7 4-1) (E&amp;I)" xfId="567" xr:uid="{00000000-0005-0000-0000-000035020000}"/>
    <cellStyle name="_9544-General_CBA_Analysis_Cost2910-_Rev-1_CBA_Banyu_Urip-Electrical (18-3-10)_Man Hour Electrical + Security (Update)_Appendix 212-2 (3 7 4-1) (E&amp;I)" xfId="568" xr:uid="{00000000-0005-0000-0000-000036020000}"/>
    <cellStyle name="_9544-General_CBA_Analysis_Cost2910-_Rev-1_EPC1-212-2 Detailed Estimated Quantities and Man-Hours Rev I" xfId="569" xr:uid="{00000000-0005-0000-0000-000037020000}"/>
    <cellStyle name="_9544-General_CBA_Analysis_Cost2910-_Rev-1_EPC1-212-2 Detailed Estimated Quantities and Man-Hours Rev I" xfId="570" xr:uid="{00000000-0005-0000-0000-000038020000}"/>
    <cellStyle name="_9544-General_CBA_Analysis_Cost2910-_Rev-1_EPC1-212-2 Detailed Estimated Quantities and Man-Hours Rev I_Appendix 212-2 (3 7 4-1) (E&amp;I)" xfId="571" xr:uid="{00000000-0005-0000-0000-000039020000}"/>
    <cellStyle name="_9544-General_CBA_Analysis_Cost2910-_Rev-1_EPC1-212-2 Detailed Estimated Quantities and Man-Hours Rev I_Appendix 212-2 (3 7 4-1) (E&amp;I)" xfId="572" xr:uid="{00000000-0005-0000-0000-00003A020000}"/>
    <cellStyle name="_9544-General_CBA_Analysis_Cost2910-_Rev-1_EPC1-212-2 Detailed Estimated Quantities and Man-Hours Rev I_Man Hour Electrical + Security (Update)" xfId="573" xr:uid="{00000000-0005-0000-0000-00003B020000}"/>
    <cellStyle name="_9544-General_CBA_Analysis_Cost2910-_Rev-1_EPC1-212-2 Detailed Estimated Quantities and Man-Hours Rev I_Man Hour Electrical + Security (Update)" xfId="574" xr:uid="{00000000-0005-0000-0000-00003C020000}"/>
    <cellStyle name="_9544-General_CBA_Analysis_Cost2910-_Rev-1_EPC1-212-2 Detailed Estimated Quantities and Man-Hours Rev I_Man Hour Electrical + Security (Update)_Appendix 212-2 (3 7 4-1) (E&amp;I)" xfId="575" xr:uid="{00000000-0005-0000-0000-00003D020000}"/>
    <cellStyle name="_9544-General_CBA_Analysis_Cost2910-_Rev-1_EPC1-212-2 Detailed Estimated Quantities and Man-Hours Rev I_Man Hour Electrical + Security (Update)_Appendix 212-2 (3 7 4-1) (E&amp;I)" xfId="576" xr:uid="{00000000-0005-0000-0000-00003E020000}"/>
    <cellStyle name="_9544-General_CBA_Analysis_Cost2910-_Rev-1_Man Hour Electrical + Security (Update)" xfId="577" xr:uid="{00000000-0005-0000-0000-00003F020000}"/>
    <cellStyle name="_9544-General_CBA_Analysis_Cost2910-_Rev-1_Man Hour Electrical + Security (Update)" xfId="578" xr:uid="{00000000-0005-0000-0000-000040020000}"/>
    <cellStyle name="_CBA_Banyu_Urip-Electrical (18-3-10)" xfId="579" xr:uid="{00000000-0005-0000-0000-000041020000}"/>
    <cellStyle name="_CBA_Banyu_Urip-Electrical (18-3-10)" xfId="580" xr:uid="{00000000-0005-0000-0000-000042020000}"/>
    <cellStyle name="_CBA_Banyu_Urip-Electrical (18-3-10)_Appendix 212-2 (3 7 4-1) (E&amp;I)" xfId="581" xr:uid="{00000000-0005-0000-0000-000043020000}"/>
    <cellStyle name="_CBA_Banyu_Urip-Electrical (18-3-10)_Appendix 212-2 (3 7 4-1) (E&amp;I)" xfId="582" xr:uid="{00000000-0005-0000-0000-000044020000}"/>
    <cellStyle name="_EPC1-212-2 Detailed Estimated Quantities and Man-Hours Rev I" xfId="583" xr:uid="{00000000-0005-0000-0000-000045020000}"/>
    <cellStyle name="_EPC1-212-2 Detailed Estimated Quantities and Man-Hours Rev I" xfId="584" xr:uid="{00000000-0005-0000-0000-000046020000}"/>
    <cellStyle name="_EPC1-212-2 Detailed Estimated Quantities and Man-Hours Rev I_Appendix 212-2 (3 7 4-1) (E&amp;I)" xfId="585" xr:uid="{00000000-0005-0000-0000-000047020000}"/>
    <cellStyle name="_EPC1-212-2 Detailed Estimated Quantities and Man-Hours Rev I_Appendix 212-2 (3 7 4-1) (E&amp;I)" xfId="586" xr:uid="{00000000-0005-0000-0000-000048020000}"/>
    <cellStyle name="æØè [0.00]_NT Server " xfId="587" xr:uid="{00000000-0005-0000-0000-000049020000}"/>
    <cellStyle name="æØè_NT Server " xfId="588" xr:uid="{00000000-0005-0000-0000-00004A020000}"/>
    <cellStyle name="ÊÝ [0.00]_NT Server " xfId="589" xr:uid="{00000000-0005-0000-0000-00004B020000}"/>
    <cellStyle name="ÊÝ_ALL LIST" xfId="590" xr:uid="{00000000-0005-0000-0000-00004C020000}"/>
    <cellStyle name="W?_½RmF¼° " xfId="591" xr:uid="{00000000-0005-0000-0000-00004D020000}"/>
    <cellStyle name="W_ANX3BB01" xfId="592" xr:uid="{00000000-0005-0000-0000-00004E020000}"/>
    <cellStyle name="0" xfId="593" xr:uid="{00000000-0005-0000-0000-00004F020000}"/>
    <cellStyle name="0,0_x000d__x000a_NA_x000d__x000a_" xfId="594" xr:uid="{00000000-0005-0000-0000-000050020000}"/>
    <cellStyle name="0.0" xfId="595" xr:uid="{00000000-0005-0000-0000-000051020000}"/>
    <cellStyle name="0.00" xfId="596" xr:uid="{00000000-0005-0000-0000-000052020000}"/>
    <cellStyle name="00" xfId="597" xr:uid="{00000000-0005-0000-0000-000053020000}"/>
    <cellStyle name="00 2" xfId="598" xr:uid="{00000000-0005-0000-0000-000054020000}"/>
    <cellStyle name="00 3" xfId="599" xr:uid="{00000000-0005-0000-0000-000055020000}"/>
    <cellStyle name="1" xfId="600" xr:uid="{00000000-0005-0000-0000-000056020000}"/>
    <cellStyle name="1_03. PIPING" xfId="601" xr:uid="{00000000-0005-0000-0000-000057020000}"/>
    <cellStyle name="1_JAC Piping Singapore Index 080220" xfId="602" xr:uid="{00000000-0005-0000-0000-000058020000}"/>
    <cellStyle name="1_JRC Piping for Genecon Rev01" xfId="603" xr:uid="{00000000-0005-0000-0000-000059020000}"/>
    <cellStyle name="1_RUSSIA PIPING-국내기준 REV.02 (최종)" xfId="604" xr:uid="{00000000-0005-0000-0000-00005A020000}"/>
    <cellStyle name="11" xfId="605" xr:uid="{00000000-0005-0000-0000-00005B020000}"/>
    <cellStyle name="11 2" xfId="606" xr:uid="{00000000-0005-0000-0000-00005C020000}"/>
    <cellStyle name="11 2 2" xfId="607" xr:uid="{00000000-0005-0000-0000-00005D020000}"/>
    <cellStyle name="11 2 3" xfId="608" xr:uid="{00000000-0005-0000-0000-00005E020000}"/>
    <cellStyle name="12" xfId="609" xr:uid="{00000000-0005-0000-0000-00005F020000}"/>
    <cellStyle name="¹éºÐÀ²_±âÅ¸" xfId="610" xr:uid="{00000000-0005-0000-0000-000060020000}"/>
    <cellStyle name="2)" xfId="611" xr:uid="{00000000-0005-0000-0000-000061020000}"/>
    <cellStyle name="20% - Accent1 10" xfId="612" xr:uid="{00000000-0005-0000-0000-000062020000}"/>
    <cellStyle name="20% - Accent1 11" xfId="613" xr:uid="{00000000-0005-0000-0000-000063020000}"/>
    <cellStyle name="20% - Accent1 12" xfId="614" xr:uid="{00000000-0005-0000-0000-000064020000}"/>
    <cellStyle name="20% - Accent1 13" xfId="615" xr:uid="{00000000-0005-0000-0000-000065020000}"/>
    <cellStyle name="20% - Accent1 14" xfId="616" xr:uid="{00000000-0005-0000-0000-000066020000}"/>
    <cellStyle name="20% - Accent1 15" xfId="617" xr:uid="{00000000-0005-0000-0000-000067020000}"/>
    <cellStyle name="20% - Accent1 2" xfId="618" xr:uid="{00000000-0005-0000-0000-000068020000}"/>
    <cellStyle name="20% - Accent1 3" xfId="619" xr:uid="{00000000-0005-0000-0000-000069020000}"/>
    <cellStyle name="20% - Accent1 4" xfId="620" xr:uid="{00000000-0005-0000-0000-00006A020000}"/>
    <cellStyle name="20% - Accent1 5" xfId="621" xr:uid="{00000000-0005-0000-0000-00006B020000}"/>
    <cellStyle name="20% - Accent1 6" xfId="622" xr:uid="{00000000-0005-0000-0000-00006C020000}"/>
    <cellStyle name="20% - Accent1 7" xfId="623" xr:uid="{00000000-0005-0000-0000-00006D020000}"/>
    <cellStyle name="20% - Accent1 8" xfId="624" xr:uid="{00000000-0005-0000-0000-00006E020000}"/>
    <cellStyle name="20% - Accent1 9" xfId="625" xr:uid="{00000000-0005-0000-0000-00006F020000}"/>
    <cellStyle name="20% - Accent2 10" xfId="626" xr:uid="{00000000-0005-0000-0000-000070020000}"/>
    <cellStyle name="20% - Accent2 11" xfId="627" xr:uid="{00000000-0005-0000-0000-000071020000}"/>
    <cellStyle name="20% - Accent2 12" xfId="628" xr:uid="{00000000-0005-0000-0000-000072020000}"/>
    <cellStyle name="20% - Accent2 13" xfId="629" xr:uid="{00000000-0005-0000-0000-000073020000}"/>
    <cellStyle name="20% - Accent2 14" xfId="630" xr:uid="{00000000-0005-0000-0000-000074020000}"/>
    <cellStyle name="20% - Accent2 15" xfId="631" xr:uid="{00000000-0005-0000-0000-000075020000}"/>
    <cellStyle name="20% - Accent2 2" xfId="632" xr:uid="{00000000-0005-0000-0000-000076020000}"/>
    <cellStyle name="20% - Accent2 3" xfId="633" xr:uid="{00000000-0005-0000-0000-000077020000}"/>
    <cellStyle name="20% - Accent2 4" xfId="634" xr:uid="{00000000-0005-0000-0000-000078020000}"/>
    <cellStyle name="20% - Accent2 5" xfId="635" xr:uid="{00000000-0005-0000-0000-000079020000}"/>
    <cellStyle name="20% - Accent2 6" xfId="636" xr:uid="{00000000-0005-0000-0000-00007A020000}"/>
    <cellStyle name="20% - Accent2 7" xfId="637" xr:uid="{00000000-0005-0000-0000-00007B020000}"/>
    <cellStyle name="20% - Accent2 8" xfId="638" xr:uid="{00000000-0005-0000-0000-00007C020000}"/>
    <cellStyle name="20% - Accent2 9" xfId="639" xr:uid="{00000000-0005-0000-0000-00007D020000}"/>
    <cellStyle name="20% - Accent3 10" xfId="640" xr:uid="{00000000-0005-0000-0000-00007E020000}"/>
    <cellStyle name="20% - Accent3 11" xfId="641" xr:uid="{00000000-0005-0000-0000-00007F020000}"/>
    <cellStyle name="20% - Accent3 12" xfId="642" xr:uid="{00000000-0005-0000-0000-000080020000}"/>
    <cellStyle name="20% - Accent3 13" xfId="643" xr:uid="{00000000-0005-0000-0000-000081020000}"/>
    <cellStyle name="20% - Accent3 14" xfId="644" xr:uid="{00000000-0005-0000-0000-000082020000}"/>
    <cellStyle name="20% - Accent3 15" xfId="645" xr:uid="{00000000-0005-0000-0000-000083020000}"/>
    <cellStyle name="20% - Accent3 2" xfId="646" xr:uid="{00000000-0005-0000-0000-000084020000}"/>
    <cellStyle name="20% - Accent3 3" xfId="647" xr:uid="{00000000-0005-0000-0000-000085020000}"/>
    <cellStyle name="20% - Accent3 4" xfId="648" xr:uid="{00000000-0005-0000-0000-000086020000}"/>
    <cellStyle name="20% - Accent3 5" xfId="649" xr:uid="{00000000-0005-0000-0000-000087020000}"/>
    <cellStyle name="20% - Accent3 6" xfId="650" xr:uid="{00000000-0005-0000-0000-000088020000}"/>
    <cellStyle name="20% - Accent3 7" xfId="651" xr:uid="{00000000-0005-0000-0000-000089020000}"/>
    <cellStyle name="20% - Accent3 8" xfId="652" xr:uid="{00000000-0005-0000-0000-00008A020000}"/>
    <cellStyle name="20% - Accent3 9" xfId="653" xr:uid="{00000000-0005-0000-0000-00008B020000}"/>
    <cellStyle name="20% - Accent4 10" xfId="654" xr:uid="{00000000-0005-0000-0000-00008C020000}"/>
    <cellStyle name="20% - Accent4 11" xfId="655" xr:uid="{00000000-0005-0000-0000-00008D020000}"/>
    <cellStyle name="20% - Accent4 12" xfId="656" xr:uid="{00000000-0005-0000-0000-00008E020000}"/>
    <cellStyle name="20% - Accent4 13" xfId="657" xr:uid="{00000000-0005-0000-0000-00008F020000}"/>
    <cellStyle name="20% - Accent4 14" xfId="658" xr:uid="{00000000-0005-0000-0000-000090020000}"/>
    <cellStyle name="20% - Accent4 15" xfId="659" xr:uid="{00000000-0005-0000-0000-000091020000}"/>
    <cellStyle name="20% - Accent4 2" xfId="660" xr:uid="{00000000-0005-0000-0000-000092020000}"/>
    <cellStyle name="20% - Accent4 3" xfId="661" xr:uid="{00000000-0005-0000-0000-000093020000}"/>
    <cellStyle name="20% - Accent4 4" xfId="662" xr:uid="{00000000-0005-0000-0000-000094020000}"/>
    <cellStyle name="20% - Accent4 5" xfId="663" xr:uid="{00000000-0005-0000-0000-000095020000}"/>
    <cellStyle name="20% - Accent4 6" xfId="664" xr:uid="{00000000-0005-0000-0000-000096020000}"/>
    <cellStyle name="20% - Accent4 7" xfId="665" xr:uid="{00000000-0005-0000-0000-000097020000}"/>
    <cellStyle name="20% - Accent4 8" xfId="666" xr:uid="{00000000-0005-0000-0000-000098020000}"/>
    <cellStyle name="20% - Accent4 9" xfId="667" xr:uid="{00000000-0005-0000-0000-000099020000}"/>
    <cellStyle name="20% - Accent5 10" xfId="668" xr:uid="{00000000-0005-0000-0000-00009A020000}"/>
    <cellStyle name="20% - Accent5 11" xfId="669" xr:uid="{00000000-0005-0000-0000-00009B020000}"/>
    <cellStyle name="20% - Accent5 12" xfId="670" xr:uid="{00000000-0005-0000-0000-00009C020000}"/>
    <cellStyle name="20% - Accent5 13" xfId="671" xr:uid="{00000000-0005-0000-0000-00009D020000}"/>
    <cellStyle name="20% - Accent5 14" xfId="672" xr:uid="{00000000-0005-0000-0000-00009E020000}"/>
    <cellStyle name="20% - Accent5 15" xfId="673" xr:uid="{00000000-0005-0000-0000-00009F020000}"/>
    <cellStyle name="20% - Accent5 2" xfId="674" xr:uid="{00000000-0005-0000-0000-0000A0020000}"/>
    <cellStyle name="20% - Accent5 3" xfId="675" xr:uid="{00000000-0005-0000-0000-0000A1020000}"/>
    <cellStyle name="20% - Accent5 4" xfId="676" xr:uid="{00000000-0005-0000-0000-0000A2020000}"/>
    <cellStyle name="20% - Accent5 5" xfId="677" xr:uid="{00000000-0005-0000-0000-0000A3020000}"/>
    <cellStyle name="20% - Accent5 6" xfId="678" xr:uid="{00000000-0005-0000-0000-0000A4020000}"/>
    <cellStyle name="20% - Accent5 7" xfId="679" xr:uid="{00000000-0005-0000-0000-0000A5020000}"/>
    <cellStyle name="20% - Accent5 8" xfId="680" xr:uid="{00000000-0005-0000-0000-0000A6020000}"/>
    <cellStyle name="20% - Accent5 9" xfId="681" xr:uid="{00000000-0005-0000-0000-0000A7020000}"/>
    <cellStyle name="20% - Accent6 10" xfId="682" xr:uid="{00000000-0005-0000-0000-0000A8020000}"/>
    <cellStyle name="20% - Accent6 11" xfId="683" xr:uid="{00000000-0005-0000-0000-0000A9020000}"/>
    <cellStyle name="20% - Accent6 12" xfId="684" xr:uid="{00000000-0005-0000-0000-0000AA020000}"/>
    <cellStyle name="20% - Accent6 13" xfId="685" xr:uid="{00000000-0005-0000-0000-0000AB020000}"/>
    <cellStyle name="20% - Accent6 14" xfId="686" xr:uid="{00000000-0005-0000-0000-0000AC020000}"/>
    <cellStyle name="20% - Accent6 15" xfId="687" xr:uid="{00000000-0005-0000-0000-0000AD020000}"/>
    <cellStyle name="20% - Accent6 2" xfId="688" xr:uid="{00000000-0005-0000-0000-0000AE020000}"/>
    <cellStyle name="20% - Accent6 3" xfId="689" xr:uid="{00000000-0005-0000-0000-0000AF020000}"/>
    <cellStyle name="20% - Accent6 4" xfId="690" xr:uid="{00000000-0005-0000-0000-0000B0020000}"/>
    <cellStyle name="20% - Accent6 5" xfId="691" xr:uid="{00000000-0005-0000-0000-0000B1020000}"/>
    <cellStyle name="20% - Accent6 6" xfId="692" xr:uid="{00000000-0005-0000-0000-0000B2020000}"/>
    <cellStyle name="20% - Accent6 7" xfId="693" xr:uid="{00000000-0005-0000-0000-0000B3020000}"/>
    <cellStyle name="20% - Accent6 8" xfId="694" xr:uid="{00000000-0005-0000-0000-0000B4020000}"/>
    <cellStyle name="20% - Accent6 9" xfId="695" xr:uid="{00000000-0005-0000-0000-0000B5020000}"/>
    <cellStyle name="20% - 강조색1" xfId="696" xr:uid="{00000000-0005-0000-0000-0000B6020000}"/>
    <cellStyle name="20% - 강조색2" xfId="697" xr:uid="{00000000-0005-0000-0000-0000B7020000}"/>
    <cellStyle name="20% - 강조색3" xfId="698" xr:uid="{00000000-0005-0000-0000-0000B8020000}"/>
    <cellStyle name="20% - 강조색4" xfId="699" xr:uid="{00000000-0005-0000-0000-0000B9020000}"/>
    <cellStyle name="20% - 강조색5" xfId="700" xr:uid="{00000000-0005-0000-0000-0000BA020000}"/>
    <cellStyle name="20% - 강조색6" xfId="701" xr:uid="{00000000-0005-0000-0000-0000BB020000}"/>
    <cellStyle name="22" xfId="702" xr:uid="{00000000-0005-0000-0000-0000BC020000}"/>
    <cellStyle name="22 2" xfId="703" xr:uid="{00000000-0005-0000-0000-0000BD020000}"/>
    <cellStyle name="22 2 2" xfId="704" xr:uid="{00000000-0005-0000-0000-0000BE020000}"/>
    <cellStyle name="222" xfId="705" xr:uid="{00000000-0005-0000-0000-0000BF020000}"/>
    <cellStyle name="333" xfId="706" xr:uid="{00000000-0005-0000-0000-0000C0020000}"/>
    <cellStyle name="40% - Accent1 10" xfId="707" xr:uid="{00000000-0005-0000-0000-0000C1020000}"/>
    <cellStyle name="40% - Accent1 11" xfId="708" xr:uid="{00000000-0005-0000-0000-0000C2020000}"/>
    <cellStyle name="40% - Accent1 12" xfId="709" xr:uid="{00000000-0005-0000-0000-0000C3020000}"/>
    <cellStyle name="40% - Accent1 13" xfId="710" xr:uid="{00000000-0005-0000-0000-0000C4020000}"/>
    <cellStyle name="40% - Accent1 14" xfId="711" xr:uid="{00000000-0005-0000-0000-0000C5020000}"/>
    <cellStyle name="40% - Accent1 15" xfId="712" xr:uid="{00000000-0005-0000-0000-0000C6020000}"/>
    <cellStyle name="40% - Accent1 2" xfId="713" xr:uid="{00000000-0005-0000-0000-0000C7020000}"/>
    <cellStyle name="40% - Accent1 3" xfId="714" xr:uid="{00000000-0005-0000-0000-0000C8020000}"/>
    <cellStyle name="40% - Accent1 4" xfId="715" xr:uid="{00000000-0005-0000-0000-0000C9020000}"/>
    <cellStyle name="40% - Accent1 5" xfId="716" xr:uid="{00000000-0005-0000-0000-0000CA020000}"/>
    <cellStyle name="40% - Accent1 6" xfId="717" xr:uid="{00000000-0005-0000-0000-0000CB020000}"/>
    <cellStyle name="40% - Accent1 7" xfId="718" xr:uid="{00000000-0005-0000-0000-0000CC020000}"/>
    <cellStyle name="40% - Accent1 8" xfId="719" xr:uid="{00000000-0005-0000-0000-0000CD020000}"/>
    <cellStyle name="40% - Accent1 9" xfId="720" xr:uid="{00000000-0005-0000-0000-0000CE020000}"/>
    <cellStyle name="40% - Accent2 10" xfId="721" xr:uid="{00000000-0005-0000-0000-0000CF020000}"/>
    <cellStyle name="40% - Accent2 11" xfId="722" xr:uid="{00000000-0005-0000-0000-0000D0020000}"/>
    <cellStyle name="40% - Accent2 12" xfId="723" xr:uid="{00000000-0005-0000-0000-0000D1020000}"/>
    <cellStyle name="40% - Accent2 13" xfId="724" xr:uid="{00000000-0005-0000-0000-0000D2020000}"/>
    <cellStyle name="40% - Accent2 14" xfId="725" xr:uid="{00000000-0005-0000-0000-0000D3020000}"/>
    <cellStyle name="40% - Accent2 15" xfId="726" xr:uid="{00000000-0005-0000-0000-0000D4020000}"/>
    <cellStyle name="40% - Accent2 2" xfId="727" xr:uid="{00000000-0005-0000-0000-0000D5020000}"/>
    <cellStyle name="40% - Accent2 3" xfId="728" xr:uid="{00000000-0005-0000-0000-0000D6020000}"/>
    <cellStyle name="40% - Accent2 4" xfId="729" xr:uid="{00000000-0005-0000-0000-0000D7020000}"/>
    <cellStyle name="40% - Accent2 5" xfId="730" xr:uid="{00000000-0005-0000-0000-0000D8020000}"/>
    <cellStyle name="40% - Accent2 6" xfId="731" xr:uid="{00000000-0005-0000-0000-0000D9020000}"/>
    <cellStyle name="40% - Accent2 7" xfId="732" xr:uid="{00000000-0005-0000-0000-0000DA020000}"/>
    <cellStyle name="40% - Accent2 8" xfId="733" xr:uid="{00000000-0005-0000-0000-0000DB020000}"/>
    <cellStyle name="40% - Accent2 9" xfId="734" xr:uid="{00000000-0005-0000-0000-0000DC020000}"/>
    <cellStyle name="40% - Accent3 10" xfId="735" xr:uid="{00000000-0005-0000-0000-0000DD020000}"/>
    <cellStyle name="40% - Accent3 11" xfId="736" xr:uid="{00000000-0005-0000-0000-0000DE020000}"/>
    <cellStyle name="40% - Accent3 12" xfId="737" xr:uid="{00000000-0005-0000-0000-0000DF020000}"/>
    <cellStyle name="40% - Accent3 13" xfId="738" xr:uid="{00000000-0005-0000-0000-0000E0020000}"/>
    <cellStyle name="40% - Accent3 14" xfId="739" xr:uid="{00000000-0005-0000-0000-0000E1020000}"/>
    <cellStyle name="40% - Accent3 15" xfId="740" xr:uid="{00000000-0005-0000-0000-0000E2020000}"/>
    <cellStyle name="40% - Accent3 2" xfId="741" xr:uid="{00000000-0005-0000-0000-0000E3020000}"/>
    <cellStyle name="40% - Accent3 3" xfId="742" xr:uid="{00000000-0005-0000-0000-0000E4020000}"/>
    <cellStyle name="40% - Accent3 4" xfId="743" xr:uid="{00000000-0005-0000-0000-0000E5020000}"/>
    <cellStyle name="40% - Accent3 5" xfId="744" xr:uid="{00000000-0005-0000-0000-0000E6020000}"/>
    <cellStyle name="40% - Accent3 6" xfId="745" xr:uid="{00000000-0005-0000-0000-0000E7020000}"/>
    <cellStyle name="40% - Accent3 7" xfId="746" xr:uid="{00000000-0005-0000-0000-0000E8020000}"/>
    <cellStyle name="40% - Accent3 8" xfId="747" xr:uid="{00000000-0005-0000-0000-0000E9020000}"/>
    <cellStyle name="40% - Accent3 9" xfId="748" xr:uid="{00000000-0005-0000-0000-0000EA020000}"/>
    <cellStyle name="40% - Accent4 10" xfId="749" xr:uid="{00000000-0005-0000-0000-0000EB020000}"/>
    <cellStyle name="40% - Accent4 11" xfId="750" xr:uid="{00000000-0005-0000-0000-0000EC020000}"/>
    <cellStyle name="40% - Accent4 12" xfId="751" xr:uid="{00000000-0005-0000-0000-0000ED020000}"/>
    <cellStyle name="40% - Accent4 13" xfId="752" xr:uid="{00000000-0005-0000-0000-0000EE020000}"/>
    <cellStyle name="40% - Accent4 14" xfId="753" xr:uid="{00000000-0005-0000-0000-0000EF020000}"/>
    <cellStyle name="40% - Accent4 15" xfId="754" xr:uid="{00000000-0005-0000-0000-0000F0020000}"/>
    <cellStyle name="40% - Accent4 2" xfId="755" xr:uid="{00000000-0005-0000-0000-0000F1020000}"/>
    <cellStyle name="40% - Accent4 3" xfId="756" xr:uid="{00000000-0005-0000-0000-0000F2020000}"/>
    <cellStyle name="40% - Accent4 4" xfId="757" xr:uid="{00000000-0005-0000-0000-0000F3020000}"/>
    <cellStyle name="40% - Accent4 5" xfId="758" xr:uid="{00000000-0005-0000-0000-0000F4020000}"/>
    <cellStyle name="40% - Accent4 6" xfId="759" xr:uid="{00000000-0005-0000-0000-0000F5020000}"/>
    <cellStyle name="40% - Accent4 7" xfId="760" xr:uid="{00000000-0005-0000-0000-0000F6020000}"/>
    <cellStyle name="40% - Accent4 8" xfId="761" xr:uid="{00000000-0005-0000-0000-0000F7020000}"/>
    <cellStyle name="40% - Accent4 9" xfId="762" xr:uid="{00000000-0005-0000-0000-0000F8020000}"/>
    <cellStyle name="40% - Accent5 10" xfId="763" xr:uid="{00000000-0005-0000-0000-0000F9020000}"/>
    <cellStyle name="40% - Accent5 11" xfId="764" xr:uid="{00000000-0005-0000-0000-0000FA020000}"/>
    <cellStyle name="40% - Accent5 12" xfId="765" xr:uid="{00000000-0005-0000-0000-0000FB020000}"/>
    <cellStyle name="40% - Accent5 13" xfId="766" xr:uid="{00000000-0005-0000-0000-0000FC020000}"/>
    <cellStyle name="40% - Accent5 14" xfId="767" xr:uid="{00000000-0005-0000-0000-0000FD020000}"/>
    <cellStyle name="40% - Accent5 15" xfId="768" xr:uid="{00000000-0005-0000-0000-0000FE020000}"/>
    <cellStyle name="40% - Accent5 2" xfId="769" xr:uid="{00000000-0005-0000-0000-0000FF020000}"/>
    <cellStyle name="40% - Accent5 3" xfId="770" xr:uid="{00000000-0005-0000-0000-000000030000}"/>
    <cellStyle name="40% - Accent5 4" xfId="771" xr:uid="{00000000-0005-0000-0000-000001030000}"/>
    <cellStyle name="40% - Accent5 5" xfId="772" xr:uid="{00000000-0005-0000-0000-000002030000}"/>
    <cellStyle name="40% - Accent5 6" xfId="773" xr:uid="{00000000-0005-0000-0000-000003030000}"/>
    <cellStyle name="40% - Accent5 7" xfId="774" xr:uid="{00000000-0005-0000-0000-000004030000}"/>
    <cellStyle name="40% - Accent5 8" xfId="775" xr:uid="{00000000-0005-0000-0000-000005030000}"/>
    <cellStyle name="40% - Accent5 9" xfId="776" xr:uid="{00000000-0005-0000-0000-000006030000}"/>
    <cellStyle name="40% - Accent6 10" xfId="777" xr:uid="{00000000-0005-0000-0000-000007030000}"/>
    <cellStyle name="40% - Accent6 11" xfId="778" xr:uid="{00000000-0005-0000-0000-000008030000}"/>
    <cellStyle name="40% - Accent6 12" xfId="779" xr:uid="{00000000-0005-0000-0000-000009030000}"/>
    <cellStyle name="40% - Accent6 13" xfId="780" xr:uid="{00000000-0005-0000-0000-00000A030000}"/>
    <cellStyle name="40% - Accent6 14" xfId="781" xr:uid="{00000000-0005-0000-0000-00000B030000}"/>
    <cellStyle name="40% - Accent6 15" xfId="782" xr:uid="{00000000-0005-0000-0000-00000C030000}"/>
    <cellStyle name="40% - Accent6 2" xfId="783" xr:uid="{00000000-0005-0000-0000-00000D030000}"/>
    <cellStyle name="40% - Accent6 3" xfId="784" xr:uid="{00000000-0005-0000-0000-00000E030000}"/>
    <cellStyle name="40% - Accent6 4" xfId="785" xr:uid="{00000000-0005-0000-0000-00000F030000}"/>
    <cellStyle name="40% - Accent6 5" xfId="786" xr:uid="{00000000-0005-0000-0000-000010030000}"/>
    <cellStyle name="40% - Accent6 6" xfId="787" xr:uid="{00000000-0005-0000-0000-000011030000}"/>
    <cellStyle name="40% - Accent6 7" xfId="788" xr:uid="{00000000-0005-0000-0000-000012030000}"/>
    <cellStyle name="40% - Accent6 8" xfId="789" xr:uid="{00000000-0005-0000-0000-000013030000}"/>
    <cellStyle name="40% - Accent6 9" xfId="790" xr:uid="{00000000-0005-0000-0000-000014030000}"/>
    <cellStyle name="40% - 강조색1" xfId="791" xr:uid="{00000000-0005-0000-0000-000015030000}"/>
    <cellStyle name="40% - 강조색2" xfId="792" xr:uid="{00000000-0005-0000-0000-000016030000}"/>
    <cellStyle name="40% - 강조색3" xfId="793" xr:uid="{00000000-0005-0000-0000-000017030000}"/>
    <cellStyle name="40% - 강조색4" xfId="794" xr:uid="{00000000-0005-0000-0000-000018030000}"/>
    <cellStyle name="40% - 강조색5" xfId="795" xr:uid="{00000000-0005-0000-0000-000019030000}"/>
    <cellStyle name="40% - 강조색6" xfId="796" xr:uid="{00000000-0005-0000-0000-00001A030000}"/>
    <cellStyle name="44" xfId="797" xr:uid="{00000000-0005-0000-0000-00001B030000}"/>
    <cellStyle name="60% - Accent1 10" xfId="798" xr:uid="{00000000-0005-0000-0000-00001C030000}"/>
    <cellStyle name="60% - Accent1 11" xfId="799" xr:uid="{00000000-0005-0000-0000-00001D030000}"/>
    <cellStyle name="60% - Accent1 12" xfId="800" xr:uid="{00000000-0005-0000-0000-00001E030000}"/>
    <cellStyle name="60% - Accent1 13" xfId="801" xr:uid="{00000000-0005-0000-0000-00001F030000}"/>
    <cellStyle name="60% - Accent1 14" xfId="802" xr:uid="{00000000-0005-0000-0000-000020030000}"/>
    <cellStyle name="60% - Accent1 15" xfId="803" xr:uid="{00000000-0005-0000-0000-000021030000}"/>
    <cellStyle name="60% - Accent1 2" xfId="804" xr:uid="{00000000-0005-0000-0000-000022030000}"/>
    <cellStyle name="60% - Accent1 3" xfId="805" xr:uid="{00000000-0005-0000-0000-000023030000}"/>
    <cellStyle name="60% - Accent1 4" xfId="806" xr:uid="{00000000-0005-0000-0000-000024030000}"/>
    <cellStyle name="60% - Accent1 5" xfId="807" xr:uid="{00000000-0005-0000-0000-000025030000}"/>
    <cellStyle name="60% - Accent1 6" xfId="808" xr:uid="{00000000-0005-0000-0000-000026030000}"/>
    <cellStyle name="60% - Accent1 7" xfId="809" xr:uid="{00000000-0005-0000-0000-000027030000}"/>
    <cellStyle name="60% - Accent1 8" xfId="810" xr:uid="{00000000-0005-0000-0000-000028030000}"/>
    <cellStyle name="60% - Accent1 9" xfId="811" xr:uid="{00000000-0005-0000-0000-000029030000}"/>
    <cellStyle name="60% - Accent2 10" xfId="812" xr:uid="{00000000-0005-0000-0000-00002A030000}"/>
    <cellStyle name="60% - Accent2 11" xfId="813" xr:uid="{00000000-0005-0000-0000-00002B030000}"/>
    <cellStyle name="60% - Accent2 12" xfId="814" xr:uid="{00000000-0005-0000-0000-00002C030000}"/>
    <cellStyle name="60% - Accent2 13" xfId="815" xr:uid="{00000000-0005-0000-0000-00002D030000}"/>
    <cellStyle name="60% - Accent2 14" xfId="816" xr:uid="{00000000-0005-0000-0000-00002E030000}"/>
    <cellStyle name="60% - Accent2 15" xfId="817" xr:uid="{00000000-0005-0000-0000-00002F030000}"/>
    <cellStyle name="60% - Accent2 2" xfId="818" xr:uid="{00000000-0005-0000-0000-000030030000}"/>
    <cellStyle name="60% - Accent2 3" xfId="819" xr:uid="{00000000-0005-0000-0000-000031030000}"/>
    <cellStyle name="60% - Accent2 4" xfId="820" xr:uid="{00000000-0005-0000-0000-000032030000}"/>
    <cellStyle name="60% - Accent2 5" xfId="821" xr:uid="{00000000-0005-0000-0000-000033030000}"/>
    <cellStyle name="60% - Accent2 6" xfId="822" xr:uid="{00000000-0005-0000-0000-000034030000}"/>
    <cellStyle name="60% - Accent2 7" xfId="823" xr:uid="{00000000-0005-0000-0000-000035030000}"/>
    <cellStyle name="60% - Accent2 8" xfId="824" xr:uid="{00000000-0005-0000-0000-000036030000}"/>
    <cellStyle name="60% - Accent2 9" xfId="825" xr:uid="{00000000-0005-0000-0000-000037030000}"/>
    <cellStyle name="60% - Accent3 10" xfId="826" xr:uid="{00000000-0005-0000-0000-000038030000}"/>
    <cellStyle name="60% - Accent3 11" xfId="827" xr:uid="{00000000-0005-0000-0000-000039030000}"/>
    <cellStyle name="60% - Accent3 12" xfId="828" xr:uid="{00000000-0005-0000-0000-00003A030000}"/>
    <cellStyle name="60% - Accent3 13" xfId="829" xr:uid="{00000000-0005-0000-0000-00003B030000}"/>
    <cellStyle name="60% - Accent3 14" xfId="830" xr:uid="{00000000-0005-0000-0000-00003C030000}"/>
    <cellStyle name="60% - Accent3 15" xfId="831" xr:uid="{00000000-0005-0000-0000-00003D030000}"/>
    <cellStyle name="60% - Accent3 2" xfId="832" xr:uid="{00000000-0005-0000-0000-00003E030000}"/>
    <cellStyle name="60% - Accent3 3" xfId="833" xr:uid="{00000000-0005-0000-0000-00003F030000}"/>
    <cellStyle name="60% - Accent3 4" xfId="834" xr:uid="{00000000-0005-0000-0000-000040030000}"/>
    <cellStyle name="60% - Accent3 5" xfId="835" xr:uid="{00000000-0005-0000-0000-000041030000}"/>
    <cellStyle name="60% - Accent3 6" xfId="836" xr:uid="{00000000-0005-0000-0000-000042030000}"/>
    <cellStyle name="60% - Accent3 7" xfId="837" xr:uid="{00000000-0005-0000-0000-000043030000}"/>
    <cellStyle name="60% - Accent3 8" xfId="838" xr:uid="{00000000-0005-0000-0000-000044030000}"/>
    <cellStyle name="60% - Accent3 9" xfId="839" xr:uid="{00000000-0005-0000-0000-000045030000}"/>
    <cellStyle name="60% - Accent4 10" xfId="840" xr:uid="{00000000-0005-0000-0000-000046030000}"/>
    <cellStyle name="60% - Accent4 11" xfId="841" xr:uid="{00000000-0005-0000-0000-000047030000}"/>
    <cellStyle name="60% - Accent4 12" xfId="842" xr:uid="{00000000-0005-0000-0000-000048030000}"/>
    <cellStyle name="60% - Accent4 13" xfId="843" xr:uid="{00000000-0005-0000-0000-000049030000}"/>
    <cellStyle name="60% - Accent4 14" xfId="844" xr:uid="{00000000-0005-0000-0000-00004A030000}"/>
    <cellStyle name="60% - Accent4 15" xfId="845" xr:uid="{00000000-0005-0000-0000-00004B030000}"/>
    <cellStyle name="60% - Accent4 2" xfId="846" xr:uid="{00000000-0005-0000-0000-00004C030000}"/>
    <cellStyle name="60% - Accent4 3" xfId="847" xr:uid="{00000000-0005-0000-0000-00004D030000}"/>
    <cellStyle name="60% - Accent4 4" xfId="848" xr:uid="{00000000-0005-0000-0000-00004E030000}"/>
    <cellStyle name="60% - Accent4 5" xfId="849" xr:uid="{00000000-0005-0000-0000-00004F030000}"/>
    <cellStyle name="60% - Accent4 6" xfId="850" xr:uid="{00000000-0005-0000-0000-000050030000}"/>
    <cellStyle name="60% - Accent4 7" xfId="851" xr:uid="{00000000-0005-0000-0000-000051030000}"/>
    <cellStyle name="60% - Accent4 8" xfId="852" xr:uid="{00000000-0005-0000-0000-000052030000}"/>
    <cellStyle name="60% - Accent4 9" xfId="853" xr:uid="{00000000-0005-0000-0000-000053030000}"/>
    <cellStyle name="60% - Accent5 10" xfId="854" xr:uid="{00000000-0005-0000-0000-000054030000}"/>
    <cellStyle name="60% - Accent5 11" xfId="855" xr:uid="{00000000-0005-0000-0000-000055030000}"/>
    <cellStyle name="60% - Accent5 12" xfId="856" xr:uid="{00000000-0005-0000-0000-000056030000}"/>
    <cellStyle name="60% - Accent5 13" xfId="857" xr:uid="{00000000-0005-0000-0000-000057030000}"/>
    <cellStyle name="60% - Accent5 14" xfId="858" xr:uid="{00000000-0005-0000-0000-000058030000}"/>
    <cellStyle name="60% - Accent5 15" xfId="859" xr:uid="{00000000-0005-0000-0000-000059030000}"/>
    <cellStyle name="60% - Accent5 2" xfId="860" xr:uid="{00000000-0005-0000-0000-00005A030000}"/>
    <cellStyle name="60% - Accent5 3" xfId="861" xr:uid="{00000000-0005-0000-0000-00005B030000}"/>
    <cellStyle name="60% - Accent5 4" xfId="862" xr:uid="{00000000-0005-0000-0000-00005C030000}"/>
    <cellStyle name="60% - Accent5 5" xfId="863" xr:uid="{00000000-0005-0000-0000-00005D030000}"/>
    <cellStyle name="60% - Accent5 6" xfId="864" xr:uid="{00000000-0005-0000-0000-00005E030000}"/>
    <cellStyle name="60% - Accent5 7" xfId="865" xr:uid="{00000000-0005-0000-0000-00005F030000}"/>
    <cellStyle name="60% - Accent5 8" xfId="866" xr:uid="{00000000-0005-0000-0000-000060030000}"/>
    <cellStyle name="60% - Accent5 9" xfId="867" xr:uid="{00000000-0005-0000-0000-000061030000}"/>
    <cellStyle name="60% - Accent6 10" xfId="868" xr:uid="{00000000-0005-0000-0000-000062030000}"/>
    <cellStyle name="60% - Accent6 11" xfId="869" xr:uid="{00000000-0005-0000-0000-000063030000}"/>
    <cellStyle name="60% - Accent6 12" xfId="870" xr:uid="{00000000-0005-0000-0000-000064030000}"/>
    <cellStyle name="60% - Accent6 13" xfId="871" xr:uid="{00000000-0005-0000-0000-000065030000}"/>
    <cellStyle name="60% - Accent6 14" xfId="872" xr:uid="{00000000-0005-0000-0000-000066030000}"/>
    <cellStyle name="60% - Accent6 15" xfId="873" xr:uid="{00000000-0005-0000-0000-000067030000}"/>
    <cellStyle name="60% - Accent6 2" xfId="874" xr:uid="{00000000-0005-0000-0000-000068030000}"/>
    <cellStyle name="60% - Accent6 3" xfId="875" xr:uid="{00000000-0005-0000-0000-000069030000}"/>
    <cellStyle name="60% - Accent6 4" xfId="876" xr:uid="{00000000-0005-0000-0000-00006A030000}"/>
    <cellStyle name="60% - Accent6 5" xfId="877" xr:uid="{00000000-0005-0000-0000-00006B030000}"/>
    <cellStyle name="60% - Accent6 6" xfId="878" xr:uid="{00000000-0005-0000-0000-00006C030000}"/>
    <cellStyle name="60% - Accent6 7" xfId="879" xr:uid="{00000000-0005-0000-0000-00006D030000}"/>
    <cellStyle name="60% - Accent6 8" xfId="880" xr:uid="{00000000-0005-0000-0000-00006E030000}"/>
    <cellStyle name="60% - Accent6 9" xfId="881" xr:uid="{00000000-0005-0000-0000-00006F030000}"/>
    <cellStyle name="60% - 강조색1" xfId="882" xr:uid="{00000000-0005-0000-0000-000070030000}"/>
    <cellStyle name="60% - 강조색2" xfId="883" xr:uid="{00000000-0005-0000-0000-000071030000}"/>
    <cellStyle name="60% - 강조색3" xfId="884" xr:uid="{00000000-0005-0000-0000-000072030000}"/>
    <cellStyle name="60% - 강조색4" xfId="885" xr:uid="{00000000-0005-0000-0000-000073030000}"/>
    <cellStyle name="60% - 강조색5" xfId="886" xr:uid="{00000000-0005-0000-0000-000074030000}"/>
    <cellStyle name="60% - 강조색6" xfId="887" xr:uid="{00000000-0005-0000-0000-000075030000}"/>
    <cellStyle name="9.5" xfId="888" xr:uid="{00000000-0005-0000-0000-000076030000}"/>
    <cellStyle name="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" xfId="889" xr:uid="{00000000-0005-0000-0000-000077030000}"/>
    <cellStyle name="a" xfId="890" xr:uid="{00000000-0005-0000-0000-000078030000}"/>
    <cellStyle name="a_1.3. 9533 - Field Equipment" xfId="891" xr:uid="{00000000-0005-0000-0000-000079030000}"/>
    <cellStyle name="a_1.3.A.0 Field Formalities (IMB&amp;HO) Rev 9 Nov 10" xfId="892" xr:uid="{00000000-0005-0000-0000-00007A030000}"/>
    <cellStyle name="a_2.Man Power Loading" xfId="893" xr:uid="{00000000-0005-0000-0000-00007B030000}"/>
    <cellStyle name="a_9533-Over Head Cost-Permits-IMB&amp;HO" xfId="894" xr:uid="{00000000-0005-0000-0000-00007C030000}"/>
    <cellStyle name="a_9544-General CBA Analysis Cost" xfId="895" xr:uid="{00000000-0005-0000-0000-00007D030000}"/>
    <cellStyle name="a_9544-General_CBA_Analysis_Cost2910-_Rev-1" xfId="896" xr:uid="{00000000-0005-0000-0000-00007E030000}"/>
    <cellStyle name="a_9545 - Fencing Assesment" xfId="897" xr:uid="{00000000-0005-0000-0000-00007F030000}"/>
    <cellStyle name="a_9545 - Price" xfId="898" xr:uid="{00000000-0005-0000-0000-000080030000}"/>
    <cellStyle name="a_BOQ Format 9533 Banyu Urip _ Mar 1st 2010" xfId="899" xr:uid="{00000000-0005-0000-0000-000081030000}"/>
    <cellStyle name="a_FS Scope (AYD)" xfId="900" xr:uid="{00000000-0005-0000-0000-000082030000}"/>
    <cellStyle name="a_Furniture &amp; Accessories" xfId="901" xr:uid="{00000000-0005-0000-0000-000083030000}"/>
    <cellStyle name="a_IMB_Rev4" xfId="902" xr:uid="{00000000-0005-0000-0000-000084030000}"/>
    <cellStyle name="a_Instrument Last BQ  MH" xfId="903" xr:uid="{00000000-0005-0000-0000-000085030000}"/>
    <cellStyle name="a_Procurement for Uran" xfId="904" xr:uid="{00000000-0005-0000-0000-000086030000}"/>
    <cellStyle name="a_Procurement Price (280909)rev" xfId="905" xr:uid="{00000000-0005-0000-0000-000087030000}"/>
    <cellStyle name="a_Summary CBA Civil - PC (180909)" xfId="906" xr:uid="{00000000-0005-0000-0000-000088030000}"/>
    <cellStyle name="A¡§¡©¡Ë¡þ¡ËO [0]_¡§uoAa¡§oCAu " xfId="907" xr:uid="{00000000-0005-0000-0000-000089030000}"/>
    <cellStyle name="A¡§¡©¡Ë¡þ¡ËO_¡§uoAa¡§oCAu " xfId="908" xr:uid="{00000000-0005-0000-0000-00008A030000}"/>
    <cellStyle name="A¨­￠￢￠O [0]_¨uoAa¨oCAu " xfId="909" xr:uid="{00000000-0005-0000-0000-00008B030000}"/>
    <cellStyle name="A¨­¢¬¢Ò [0]_¨ùoAa¨öCAu " xfId="910" xr:uid="{00000000-0005-0000-0000-00008C030000}"/>
    <cellStyle name="A¨­¢¬¢Ò [20]" xfId="911" xr:uid="{00000000-0005-0000-0000-00008D030000}"/>
    <cellStyle name="A¨­￠￢￠O_¨uoAa¨oCAu " xfId="912" xr:uid="{00000000-0005-0000-0000-00008E030000}"/>
    <cellStyle name="A¨­¢¬¢Ò_¨ùoAa¨öCAu " xfId="913" xr:uid="{00000000-0005-0000-0000-00008F030000}"/>
    <cellStyle name="a1" xfId="914" xr:uid="{00000000-0005-0000-0000-000090030000}"/>
    <cellStyle name="a1 2" xfId="915" xr:uid="{00000000-0005-0000-0000-000091030000}"/>
    <cellStyle name="a1 2 2" xfId="916" xr:uid="{00000000-0005-0000-0000-000092030000}"/>
    <cellStyle name="A2" xfId="917" xr:uid="{00000000-0005-0000-0000-000093030000}"/>
    <cellStyle name="A3" xfId="918" xr:uid="{00000000-0005-0000-0000-000094030000}"/>
    <cellStyle name="A-9" xfId="919" xr:uid="{00000000-0005-0000-0000-000095030000}"/>
    <cellStyle name="ABANG" xfId="920" xr:uid="{00000000-0005-0000-0000-000096030000}"/>
    <cellStyle name="Accent1 10" xfId="921" xr:uid="{00000000-0005-0000-0000-000097030000}"/>
    <cellStyle name="Accent1 11" xfId="922" xr:uid="{00000000-0005-0000-0000-000098030000}"/>
    <cellStyle name="Accent1 12" xfId="923" xr:uid="{00000000-0005-0000-0000-000099030000}"/>
    <cellStyle name="Accent1 13" xfId="924" xr:uid="{00000000-0005-0000-0000-00009A030000}"/>
    <cellStyle name="Accent1 14" xfId="925" xr:uid="{00000000-0005-0000-0000-00009B030000}"/>
    <cellStyle name="Accent1 15" xfId="926" xr:uid="{00000000-0005-0000-0000-00009C030000}"/>
    <cellStyle name="Accent1 2" xfId="927" xr:uid="{00000000-0005-0000-0000-00009D030000}"/>
    <cellStyle name="Accent1 3" xfId="928" xr:uid="{00000000-0005-0000-0000-00009E030000}"/>
    <cellStyle name="Accent1 4" xfId="929" xr:uid="{00000000-0005-0000-0000-00009F030000}"/>
    <cellStyle name="Accent1 5" xfId="930" xr:uid="{00000000-0005-0000-0000-0000A0030000}"/>
    <cellStyle name="Accent1 6" xfId="931" xr:uid="{00000000-0005-0000-0000-0000A1030000}"/>
    <cellStyle name="Accent1 7" xfId="932" xr:uid="{00000000-0005-0000-0000-0000A2030000}"/>
    <cellStyle name="Accent1 8" xfId="933" xr:uid="{00000000-0005-0000-0000-0000A3030000}"/>
    <cellStyle name="Accent1 9" xfId="934" xr:uid="{00000000-0005-0000-0000-0000A4030000}"/>
    <cellStyle name="Accent2 10" xfId="935" xr:uid="{00000000-0005-0000-0000-0000A5030000}"/>
    <cellStyle name="Accent2 11" xfId="936" xr:uid="{00000000-0005-0000-0000-0000A6030000}"/>
    <cellStyle name="Accent2 12" xfId="937" xr:uid="{00000000-0005-0000-0000-0000A7030000}"/>
    <cellStyle name="Accent2 13" xfId="938" xr:uid="{00000000-0005-0000-0000-0000A8030000}"/>
    <cellStyle name="Accent2 14" xfId="939" xr:uid="{00000000-0005-0000-0000-0000A9030000}"/>
    <cellStyle name="Accent2 15" xfId="940" xr:uid="{00000000-0005-0000-0000-0000AA030000}"/>
    <cellStyle name="Accent2 2" xfId="941" xr:uid="{00000000-0005-0000-0000-0000AB030000}"/>
    <cellStyle name="Accent2 3" xfId="942" xr:uid="{00000000-0005-0000-0000-0000AC030000}"/>
    <cellStyle name="Accent2 4" xfId="943" xr:uid="{00000000-0005-0000-0000-0000AD030000}"/>
    <cellStyle name="Accent2 5" xfId="944" xr:uid="{00000000-0005-0000-0000-0000AE030000}"/>
    <cellStyle name="Accent2 6" xfId="945" xr:uid="{00000000-0005-0000-0000-0000AF030000}"/>
    <cellStyle name="Accent2 7" xfId="946" xr:uid="{00000000-0005-0000-0000-0000B0030000}"/>
    <cellStyle name="Accent2 8" xfId="947" xr:uid="{00000000-0005-0000-0000-0000B1030000}"/>
    <cellStyle name="Accent2 9" xfId="948" xr:uid="{00000000-0005-0000-0000-0000B2030000}"/>
    <cellStyle name="Accent3 10" xfId="949" xr:uid="{00000000-0005-0000-0000-0000B3030000}"/>
    <cellStyle name="Accent3 11" xfId="950" xr:uid="{00000000-0005-0000-0000-0000B4030000}"/>
    <cellStyle name="Accent3 12" xfId="951" xr:uid="{00000000-0005-0000-0000-0000B5030000}"/>
    <cellStyle name="Accent3 13" xfId="952" xr:uid="{00000000-0005-0000-0000-0000B6030000}"/>
    <cellStyle name="Accent3 14" xfId="953" xr:uid="{00000000-0005-0000-0000-0000B7030000}"/>
    <cellStyle name="Accent3 15" xfId="954" xr:uid="{00000000-0005-0000-0000-0000B8030000}"/>
    <cellStyle name="Accent3 2" xfId="955" xr:uid="{00000000-0005-0000-0000-0000B9030000}"/>
    <cellStyle name="Accent3 3" xfId="956" xr:uid="{00000000-0005-0000-0000-0000BA030000}"/>
    <cellStyle name="Accent3 4" xfId="957" xr:uid="{00000000-0005-0000-0000-0000BB030000}"/>
    <cellStyle name="Accent3 5" xfId="958" xr:uid="{00000000-0005-0000-0000-0000BC030000}"/>
    <cellStyle name="Accent3 6" xfId="959" xr:uid="{00000000-0005-0000-0000-0000BD030000}"/>
    <cellStyle name="Accent3 7" xfId="960" xr:uid="{00000000-0005-0000-0000-0000BE030000}"/>
    <cellStyle name="Accent3 8" xfId="961" xr:uid="{00000000-0005-0000-0000-0000BF030000}"/>
    <cellStyle name="Accent3 9" xfId="962" xr:uid="{00000000-0005-0000-0000-0000C0030000}"/>
    <cellStyle name="Accent4 10" xfId="963" xr:uid="{00000000-0005-0000-0000-0000C1030000}"/>
    <cellStyle name="Accent4 11" xfId="964" xr:uid="{00000000-0005-0000-0000-0000C2030000}"/>
    <cellStyle name="Accent4 12" xfId="965" xr:uid="{00000000-0005-0000-0000-0000C3030000}"/>
    <cellStyle name="Accent4 13" xfId="966" xr:uid="{00000000-0005-0000-0000-0000C4030000}"/>
    <cellStyle name="Accent4 14" xfId="967" xr:uid="{00000000-0005-0000-0000-0000C5030000}"/>
    <cellStyle name="Accent4 15" xfId="968" xr:uid="{00000000-0005-0000-0000-0000C6030000}"/>
    <cellStyle name="Accent4 2" xfId="969" xr:uid="{00000000-0005-0000-0000-0000C7030000}"/>
    <cellStyle name="Accent4 3" xfId="970" xr:uid="{00000000-0005-0000-0000-0000C8030000}"/>
    <cellStyle name="Accent4 4" xfId="971" xr:uid="{00000000-0005-0000-0000-0000C9030000}"/>
    <cellStyle name="Accent4 5" xfId="972" xr:uid="{00000000-0005-0000-0000-0000CA030000}"/>
    <cellStyle name="Accent4 6" xfId="973" xr:uid="{00000000-0005-0000-0000-0000CB030000}"/>
    <cellStyle name="Accent4 7" xfId="974" xr:uid="{00000000-0005-0000-0000-0000CC030000}"/>
    <cellStyle name="Accent4 8" xfId="975" xr:uid="{00000000-0005-0000-0000-0000CD030000}"/>
    <cellStyle name="Accent4 9" xfId="976" xr:uid="{00000000-0005-0000-0000-0000CE030000}"/>
    <cellStyle name="Accent5 10" xfId="977" xr:uid="{00000000-0005-0000-0000-0000CF030000}"/>
    <cellStyle name="Accent5 11" xfId="978" xr:uid="{00000000-0005-0000-0000-0000D0030000}"/>
    <cellStyle name="Accent5 12" xfId="979" xr:uid="{00000000-0005-0000-0000-0000D1030000}"/>
    <cellStyle name="Accent5 13" xfId="980" xr:uid="{00000000-0005-0000-0000-0000D2030000}"/>
    <cellStyle name="Accent5 14" xfId="981" xr:uid="{00000000-0005-0000-0000-0000D3030000}"/>
    <cellStyle name="Accent5 15" xfId="982" xr:uid="{00000000-0005-0000-0000-0000D4030000}"/>
    <cellStyle name="Accent5 2" xfId="983" xr:uid="{00000000-0005-0000-0000-0000D5030000}"/>
    <cellStyle name="Accent5 3" xfId="984" xr:uid="{00000000-0005-0000-0000-0000D6030000}"/>
    <cellStyle name="Accent5 4" xfId="985" xr:uid="{00000000-0005-0000-0000-0000D7030000}"/>
    <cellStyle name="Accent5 5" xfId="986" xr:uid="{00000000-0005-0000-0000-0000D8030000}"/>
    <cellStyle name="Accent5 6" xfId="987" xr:uid="{00000000-0005-0000-0000-0000D9030000}"/>
    <cellStyle name="Accent5 7" xfId="988" xr:uid="{00000000-0005-0000-0000-0000DA030000}"/>
    <cellStyle name="Accent5 8" xfId="989" xr:uid="{00000000-0005-0000-0000-0000DB030000}"/>
    <cellStyle name="Accent5 9" xfId="990" xr:uid="{00000000-0005-0000-0000-0000DC030000}"/>
    <cellStyle name="Accent6 10" xfId="991" xr:uid="{00000000-0005-0000-0000-0000DD030000}"/>
    <cellStyle name="Accent6 11" xfId="992" xr:uid="{00000000-0005-0000-0000-0000DE030000}"/>
    <cellStyle name="Accent6 12" xfId="993" xr:uid="{00000000-0005-0000-0000-0000DF030000}"/>
    <cellStyle name="Accent6 13" xfId="994" xr:uid="{00000000-0005-0000-0000-0000E0030000}"/>
    <cellStyle name="Accent6 14" xfId="995" xr:uid="{00000000-0005-0000-0000-0000E1030000}"/>
    <cellStyle name="Accent6 15" xfId="996" xr:uid="{00000000-0005-0000-0000-0000E2030000}"/>
    <cellStyle name="Accent6 2" xfId="997" xr:uid="{00000000-0005-0000-0000-0000E3030000}"/>
    <cellStyle name="Accent6 3" xfId="998" xr:uid="{00000000-0005-0000-0000-0000E4030000}"/>
    <cellStyle name="Accent6 4" xfId="999" xr:uid="{00000000-0005-0000-0000-0000E5030000}"/>
    <cellStyle name="Accent6 5" xfId="1000" xr:uid="{00000000-0005-0000-0000-0000E6030000}"/>
    <cellStyle name="Accent6 6" xfId="1001" xr:uid="{00000000-0005-0000-0000-0000E7030000}"/>
    <cellStyle name="Accent6 7" xfId="1002" xr:uid="{00000000-0005-0000-0000-0000E8030000}"/>
    <cellStyle name="Accent6 8" xfId="1003" xr:uid="{00000000-0005-0000-0000-0000E9030000}"/>
    <cellStyle name="Accent6 9" xfId="1004" xr:uid="{00000000-0005-0000-0000-0000EA030000}"/>
    <cellStyle name="adidia" xfId="1005" xr:uid="{00000000-0005-0000-0000-0000EB030000}"/>
    <cellStyle name="adidia3" xfId="1006" xr:uid="{00000000-0005-0000-0000-0000EC030000}"/>
    <cellStyle name="Aee­ " xfId="1007" xr:uid="{00000000-0005-0000-0000-0000ED030000}"/>
    <cellStyle name="AeE­ [0]_ 2ÆAAþº° " xfId="1008" xr:uid="{00000000-0005-0000-0000-0000EE030000}"/>
    <cellStyle name="ÅëÈ­ [0]_¿ï»êÈ­·Â ±â±¸Á¶Á÷Ç¥" xfId="1009" xr:uid="{00000000-0005-0000-0000-0000EF030000}"/>
    <cellStyle name="AeE­ [0]_¿i≫eE­·A ±a±¸A¶A÷C￥" xfId="1010" xr:uid="{00000000-0005-0000-0000-0000F0030000}"/>
    <cellStyle name="ÅëÈ­ [0]_±âÅ¸" xfId="1011" xr:uid="{00000000-0005-0000-0000-0000F1030000}"/>
    <cellStyle name="AeE­ [0]_¼oAa½CAu " xfId="1012" xr:uid="{00000000-0005-0000-0000-0000F2030000}"/>
    <cellStyle name="ÅëÈ­ [0]_³»ºÎ°èÈ¹´ë ÃßÁ¤Â÷ÀÌ " xfId="1013" xr:uid="{00000000-0005-0000-0000-0000F3030000}"/>
    <cellStyle name="AeE­ [0]_³≫ºI°eE¹´e AßA¤A÷AI " xfId="1014" xr:uid="{00000000-0005-0000-0000-0000F4030000}"/>
    <cellStyle name="ÅëÈ­ [0]_capa8x16x" xfId="1015" xr:uid="{00000000-0005-0000-0000-0000F5030000}"/>
    <cellStyle name="AeE­ [0]_INQUIRY ¿μ¾÷AßAø " xfId="1016" xr:uid="{00000000-0005-0000-0000-0000F6030000}"/>
    <cellStyle name="Aee­ _2.Man Power Loading" xfId="1017" xr:uid="{00000000-0005-0000-0000-0000F7030000}"/>
    <cellStyle name="AeE­_ 2ÆAAþº° " xfId="1018" xr:uid="{00000000-0005-0000-0000-0000F8030000}"/>
    <cellStyle name="ÅëÈ­_¿ï»êÈ­·Â ±â±¸Á¶Á÷Ç¥" xfId="1019" xr:uid="{00000000-0005-0000-0000-0000F9030000}"/>
    <cellStyle name="AeE­_¿i≫eE­·A ±a±¸A¶A÷C￥" xfId="1020" xr:uid="{00000000-0005-0000-0000-0000FA030000}"/>
    <cellStyle name="ÅëÈ­_±âÅ¸" xfId="1021" xr:uid="{00000000-0005-0000-0000-0000FB030000}"/>
    <cellStyle name="AeE­_¼oAa½CAu " xfId="1022" xr:uid="{00000000-0005-0000-0000-0000FC030000}"/>
    <cellStyle name="ÅëÈ­_³»ºÎ°èÈ¹´ë ÃßÁ¤Â÷ÀÌ " xfId="1023" xr:uid="{00000000-0005-0000-0000-0000FD030000}"/>
    <cellStyle name="AeE­_³≫ºI°eE¹´e AßA¤A÷AI " xfId="1024" xr:uid="{00000000-0005-0000-0000-0000FE030000}"/>
    <cellStyle name="ÅëÈ­_capa8x16x" xfId="1025" xr:uid="{00000000-0005-0000-0000-0000FF030000}"/>
    <cellStyle name="AeE­_INQUIRY ¿μ¾÷AßAø " xfId="1026" xr:uid="{00000000-0005-0000-0000-000000040000}"/>
    <cellStyle name="AeE¡© [0]_¨ùoAa¨öCAu " xfId="1027" xr:uid="{00000000-0005-0000-0000-000001040000}"/>
    <cellStyle name="AeE¡©_¨ùoAa¨öCAu " xfId="1028" xr:uid="{00000000-0005-0000-0000-000002040000}"/>
    <cellStyle name="AeE¡ⓒ [0]_¨uoAa¨oCAu " xfId="1029" xr:uid="{00000000-0005-0000-0000-000003040000}"/>
    <cellStyle name="AeE¡ⓒ_¨uoAa¨oCAu " xfId="1030" xr:uid="{00000000-0005-0000-0000-000004040000}"/>
    <cellStyle name="AeE¢®¨Ï [0]_¡§uoAa¡§oCAu " xfId="1031" xr:uid="{00000000-0005-0000-0000-000005040000}"/>
    <cellStyle name="AeE¢®¨Ï_¡§uoAa¡§oCAu " xfId="1032" xr:uid="{00000000-0005-0000-0000-000006040000}"/>
    <cellStyle name="AeE뫉뽇 [0]_INQUIRY 먄?먆i릷u뫉AA뽇멆A뽇뼊 " xfId="1033" xr:uid="{00000000-0005-0000-0000-000007040000}"/>
    <cellStyle name="AeE뫉뽇_INQUIRY 먄?먆i릷u뫉AA뽇멆A뽇뼊 " xfId="1034" xr:uid="{00000000-0005-0000-0000-000008040000}"/>
    <cellStyle name="al_QQQ" xfId="1035" xr:uid="{00000000-0005-0000-0000-000009040000}"/>
    <cellStyle name="ALIGNMENT" xfId="1036" xr:uid="{00000000-0005-0000-0000-00000A040000}"/>
    <cellStyle name="area-t" xfId="1037" xr:uid="{00000000-0005-0000-0000-00000B040000}"/>
    <cellStyle name="args.style" xfId="1038" xr:uid="{00000000-0005-0000-0000-00000C040000}"/>
    <cellStyle name="ARIAL" xfId="1039" xr:uid="{00000000-0005-0000-0000-00000D040000}"/>
    <cellStyle name="Arial10" xfId="1040" xr:uid="{00000000-0005-0000-0000-00000E040000}"/>
    <cellStyle name="ARIAL-10" xfId="1041" xr:uid="{00000000-0005-0000-0000-00000F040000}"/>
    <cellStyle name="Arial10 2" xfId="1042" xr:uid="{00000000-0005-0000-0000-000010040000}"/>
    <cellStyle name="Arial10 3" xfId="1043" xr:uid="{00000000-0005-0000-0000-000011040000}"/>
    <cellStyle name="Arial10 4" xfId="1044" xr:uid="{00000000-0005-0000-0000-000012040000}"/>
    <cellStyle name="Arial10 5" xfId="1045" xr:uid="{00000000-0005-0000-0000-000013040000}"/>
    <cellStyle name="Arial10_1.3. 9533 - Field Equipment" xfId="1046" xr:uid="{00000000-0005-0000-0000-000014040000}"/>
    <cellStyle name="ARIAL-8" xfId="1047" xr:uid="{00000000-0005-0000-0000-000015040000}"/>
    <cellStyle name="Aro-para" xfId="1048" xr:uid="{00000000-0005-0000-0000-000016040000}"/>
    <cellStyle name="ÄÞ¸¶ [0]_  Á¾  ÇÕ  " xfId="1049" xr:uid="{00000000-0005-0000-0000-000017040000}"/>
    <cellStyle name="AÞ¸¶ [0]_ 2ÆAAþº° " xfId="1050" xr:uid="{00000000-0005-0000-0000-000018040000}"/>
    <cellStyle name="ÄÞ¸¶ [0]_±âÅ¸" xfId="1051" xr:uid="{00000000-0005-0000-0000-000019040000}"/>
    <cellStyle name="AÞ¸¶ [0]_¼oAa½CAu " xfId="1052" xr:uid="{00000000-0005-0000-0000-00001A040000}"/>
    <cellStyle name="ÄÞ¸¶ [0]_³»ºÎ°èÈ¹´ë ÃßÁ¤Â÷ÀÌ " xfId="1053" xr:uid="{00000000-0005-0000-0000-00001B040000}"/>
    <cellStyle name="AÞ¸¶ [0]_³≫ºI°eE¹´e AßA¤A÷AI " xfId="1054" xr:uid="{00000000-0005-0000-0000-00001C040000}"/>
    <cellStyle name="ÄÞ¸¶ [0]_capa8x16x" xfId="1055" xr:uid="{00000000-0005-0000-0000-00001D040000}"/>
    <cellStyle name="AÞ¸¶ [0]_INQUIRY ¿μ¾÷AßAø " xfId="1056" xr:uid="{00000000-0005-0000-0000-00001E040000}"/>
    <cellStyle name="ÄÞ¸¶ [20]" xfId="1057" xr:uid="{00000000-0005-0000-0000-00001F040000}"/>
    <cellStyle name="ÄÞ¸¶_  Á¾  ÇÕ  " xfId="1058" xr:uid="{00000000-0005-0000-0000-000020040000}"/>
    <cellStyle name="AÞ¸¶_ 2ÆAAþº° " xfId="1059" xr:uid="{00000000-0005-0000-0000-000021040000}"/>
    <cellStyle name="ÄÞ¸¶_±âÅ¸" xfId="1060" xr:uid="{00000000-0005-0000-0000-000022040000}"/>
    <cellStyle name="AÞ¸¶_¼oAa½CAu " xfId="1061" xr:uid="{00000000-0005-0000-0000-000023040000}"/>
    <cellStyle name="ÄÞ¸¶_³»ºÎ°èÈ¹´ë ÃßÁ¤Â÷ÀÌ " xfId="1062" xr:uid="{00000000-0005-0000-0000-000024040000}"/>
    <cellStyle name="AÞ¸¶_³≫ºI°eE¹´e AßA¤A÷AI " xfId="1063" xr:uid="{00000000-0005-0000-0000-000025040000}"/>
    <cellStyle name="ÄÞ¸¶_capa8x16x" xfId="1064" xr:uid="{00000000-0005-0000-0000-000026040000}"/>
    <cellStyle name="AÞ¸¶_INQUIRY ¿μ¾÷AßAø " xfId="1065" xr:uid="{00000000-0005-0000-0000-000027040000}"/>
    <cellStyle name="A릷릹먄멆먄O [0]_INQUIRY 먄?먆i릷u뫉AA뽇멆A뽇뼊 " xfId="1066" xr:uid="{00000000-0005-0000-0000-000028040000}"/>
    <cellStyle name="A릷릹먄멆먄O_INQUIRY 먄?먆i릷u뫉AA뽇멆A뽇뼊 " xfId="1067" xr:uid="{00000000-0005-0000-0000-000029040000}"/>
    <cellStyle name="_x0001_b" xfId="1068" xr:uid="{00000000-0005-0000-0000-00002A040000}"/>
    <cellStyle name="Bad 10" xfId="1069" xr:uid="{00000000-0005-0000-0000-00002B040000}"/>
    <cellStyle name="Bad 11" xfId="1070" xr:uid="{00000000-0005-0000-0000-00002C040000}"/>
    <cellStyle name="Bad 12" xfId="1071" xr:uid="{00000000-0005-0000-0000-00002D040000}"/>
    <cellStyle name="Bad 13" xfId="1072" xr:uid="{00000000-0005-0000-0000-00002E040000}"/>
    <cellStyle name="Bad 14" xfId="1073" xr:uid="{00000000-0005-0000-0000-00002F040000}"/>
    <cellStyle name="Bad 15" xfId="1074" xr:uid="{00000000-0005-0000-0000-000030040000}"/>
    <cellStyle name="Bad 2" xfId="1075" xr:uid="{00000000-0005-0000-0000-000031040000}"/>
    <cellStyle name="Bad 3" xfId="1076" xr:uid="{00000000-0005-0000-0000-000032040000}"/>
    <cellStyle name="Bad 4" xfId="1077" xr:uid="{00000000-0005-0000-0000-000033040000}"/>
    <cellStyle name="Bad 5" xfId="1078" xr:uid="{00000000-0005-0000-0000-000034040000}"/>
    <cellStyle name="Bad 6" xfId="1079" xr:uid="{00000000-0005-0000-0000-000035040000}"/>
    <cellStyle name="Bad 7" xfId="1080" xr:uid="{00000000-0005-0000-0000-000036040000}"/>
    <cellStyle name="Bad 8" xfId="1081" xr:uid="{00000000-0005-0000-0000-000037040000}"/>
    <cellStyle name="Bad 9" xfId="1082" xr:uid="{00000000-0005-0000-0000-000038040000}"/>
    <cellStyle name="blank" xfId="1083" xr:uid="{00000000-0005-0000-0000-000039040000}"/>
    <cellStyle name="blank - Style1" xfId="1084" xr:uid="{00000000-0005-0000-0000-00003A040000}"/>
    <cellStyle name="BlueFont" xfId="1085" xr:uid="{00000000-0005-0000-0000-00003B040000}"/>
    <cellStyle name="body" xfId="1086" xr:uid="{00000000-0005-0000-0000-00003C040000}"/>
    <cellStyle name="bottom" xfId="1087" xr:uid="{00000000-0005-0000-0000-00003D040000}"/>
    <cellStyle name="๺b댜ōຊb댸ōບb뷬ōສb븄ō຺b블ō໊b븨ō໚b븼ō໪b덐ō໺b덠ō༊b델ō༚b뎔ō༪b뎬ō༺b빘ōཊb빰ōཚb뺌ōཪb뻘ōེb뻴ōྊb돌ōྚb돴ōྪb된ōྺb됸ō࿊b둔ō࿚b뼘ō࿪b뼸ō࿺b뽨ōညb뾔ōယb뿄ōဪb뒜ō်b뒸ō၊b듌ōၚb들ōၪb듸ōၺb뿴ōႊb쀐ōႚb쀬ōႪb쁴ōႺb삐ō჊b딐ōლb따ōცb땔ōჺb땬ōᄊb떀ōᄚb산ōᄪb새ōᄺb샘ōᅋb샬ōᅛb샴ōᅪb_x000c_ōᅺb0ōᆊbXōᆚbōᆪb¨ōᆺb섄ōᇊb섰ōᇚb셌ōᇪb셨ōᇺb손ōሊbÌōሚbôōሪbŀōሺbŨōቊbƀōቚb솴ōቪb쇌" xfId="1089" xr:uid="{00000000-0005-0000-0000-00003E040000}"/>
    <cellStyle name="C" xfId="1090" xr:uid="{00000000-0005-0000-0000-00003F040000}"/>
    <cellStyle name="ƈ᥄ƈ⁴ƈᓘƈɈƈ" xfId="1091" xr:uid="{00000000-0005-0000-0000-000040040000}"/>
    <cellStyle name="C¡IA¨ª_¡ic¨u¡A¨￢I¨￢¡Æ AN¡Æe " xfId="1092" xr:uid="{00000000-0005-0000-0000-000041040000}"/>
    <cellStyle name="C¡ÍA¨ª_¡íc¨ú¡À¨¬I¨¬¡Æ AN¡Æe " xfId="1093" xr:uid="{00000000-0005-0000-0000-000042040000}"/>
    <cellStyle name="C¢®IA¡§¨£_¢®ic¡§u¢®A¡§¡þI¡§¡þ¢®¨¡ AN¢®¨¡e " xfId="1094" xr:uid="{00000000-0005-0000-0000-000043040000}"/>
    <cellStyle name="C￥AØ_ 2ÆAAþº° " xfId="1095" xr:uid="{00000000-0005-0000-0000-000044040000}"/>
    <cellStyle name="Ç¥ÁØ_¸ÅÀÌ¼ö" xfId="1096" xr:uid="{00000000-0005-0000-0000-000045040000}"/>
    <cellStyle name="C￥AØ_¿¹≫e¿aA≫ " xfId="1097" xr:uid="{00000000-0005-0000-0000-000046040000}"/>
    <cellStyle name="Ç¥ÁØ_¿ÜºÎ¹è°üBOQ_BM_revB" xfId="1098" xr:uid="{00000000-0005-0000-0000-000047040000}"/>
    <cellStyle name="C￥AØ_¿μ¾÷CoE² " xfId="1099" xr:uid="{00000000-0005-0000-0000-000048040000}"/>
    <cellStyle name="Ç¥ÁØ_±âÈ¹ ºñ»ó" xfId="1100" xr:uid="{00000000-0005-0000-0000-000049040000}"/>
    <cellStyle name="C￥AØ_≫c¾÷ºIº° AN°e " xfId="1101" xr:uid="{00000000-0005-0000-0000-00004A040000}"/>
    <cellStyle name="Ç¥ÁØ_0N-HANDLING " xfId="1102" xr:uid="{00000000-0005-0000-0000-00004B040000}"/>
    <cellStyle name="C￥AØ_¼±AoAc°i_1_³≫ºI°eE¹´e AßA¤A÷AI " xfId="1103" xr:uid="{00000000-0005-0000-0000-00004C040000}"/>
    <cellStyle name="Ç¥ÁØ_¼±ÅõÀç°í_³»ºÎ°èÈ¹´ë ÃßÁ¤Â÷ÀÌ " xfId="1104" xr:uid="{00000000-0005-0000-0000-00004D040000}"/>
    <cellStyle name="C￥AØ_¼±AoAc°i_³≫ºI°eE¹´e AßA¤A÷AI " xfId="1105" xr:uid="{00000000-0005-0000-0000-00004E040000}"/>
    <cellStyle name="Ç¥ÁØ_¼ö·®ÃÑ°ýÇ¥" xfId="1106" xr:uid="{00000000-0005-0000-0000-00004F040000}"/>
    <cellStyle name="C￥AØ_¼OAIA÷ (2)_1_³≫ºI°eE¹´e AßA¤A÷AI " xfId="1107" xr:uid="{00000000-0005-0000-0000-000050040000}"/>
    <cellStyle name="Ç¥ÁØ_¼ÕÀÍÂ÷ (2)_³»ºÎ°èÈ¹´ë ÃßÁ¤Â÷ÀÌ " xfId="1108" xr:uid="{00000000-0005-0000-0000-000051040000}"/>
    <cellStyle name="C￥AØ_¼OAIA÷ (2)_³≫ºI°eE¹´e AßA¤A÷AI " xfId="1109" xr:uid="{00000000-0005-0000-0000-000052040000}"/>
    <cellStyle name="Ç¥ÁØ_³»ºÎ°èÈ¹´ë ÃßÁ¤Â÷ÀÌ " xfId="1110" xr:uid="{00000000-0005-0000-0000-000053040000}"/>
    <cellStyle name="C￥AØ_³≫ºI°eE¹´e AßA¤A÷AI " xfId="1111" xr:uid="{00000000-0005-0000-0000-000054040000}"/>
    <cellStyle name="Ç¥ÁØ_5-1±¤°í " xfId="1112" xr:uid="{00000000-0005-0000-0000-000055040000}"/>
    <cellStyle name="C￥AØ_5-1±¤°i _6RCB1 " xfId="1113" xr:uid="{00000000-0005-0000-0000-000056040000}"/>
    <cellStyle name="Ç¥ÁØ_Å¸»çºÐ_³»ºÎ°èÈ¹´ë ÃßÁ¤Â÷ÀÌ " xfId="1114" xr:uid="{00000000-0005-0000-0000-000057040000}"/>
    <cellStyle name="C￥AØ_A¸≫cºÐ_³≫ºI°eE¹´e AßA¤A÷AI " xfId="1115" xr:uid="{00000000-0005-0000-0000-000058040000}"/>
    <cellStyle name="Ç¥ÁØ_ALT4-euip " xfId="1116" xr:uid="{00000000-0005-0000-0000-000059040000}"/>
    <cellStyle name="C￥AØ_CoAo¹yAI °A¾×¿ⓒ½A " xfId="1117" xr:uid="{00000000-0005-0000-0000-00005A040000}"/>
    <cellStyle name="Ç¥ÁØ_Sheet1_¿µ¾÷ÇöÈ² " xfId="1118" xr:uid="{00000000-0005-0000-0000-00005B040000}"/>
    <cellStyle name="C￥AØ_Sheet1_¿μ¾÷CoE² " xfId="1119" xr:uid="{00000000-0005-0000-0000-00005C040000}"/>
    <cellStyle name="Ç¥ÁØ_Sheet1_0N-HANDLING " xfId="1120" xr:uid="{00000000-0005-0000-0000-00005D040000}"/>
    <cellStyle name="C￥AØ_Sheet1_Ay°eC￥(2¿u) " xfId="1121" xr:uid="{00000000-0005-0000-0000-00005E040000}"/>
    <cellStyle name="Ç¥ÁØ_Sheet1_Áý°èÇ¥(2¿ù) " xfId="1122" xr:uid="{00000000-0005-0000-0000-00005F040000}"/>
    <cellStyle name="C￥AØ_SOON1 " xfId="1123" xr:uid="{00000000-0005-0000-0000-000060040000}"/>
    <cellStyle name="Calc Currency (0)" xfId="1124" xr:uid="{00000000-0005-0000-0000-000061040000}"/>
    <cellStyle name="Calc Currency (2)" xfId="1125" xr:uid="{00000000-0005-0000-0000-000062040000}"/>
    <cellStyle name="Calc Percent (0)" xfId="1126" xr:uid="{00000000-0005-0000-0000-000063040000}"/>
    <cellStyle name="Calc Percent (1)" xfId="1127" xr:uid="{00000000-0005-0000-0000-000064040000}"/>
    <cellStyle name="Calc Percent (2)" xfId="1128" xr:uid="{00000000-0005-0000-0000-000065040000}"/>
    <cellStyle name="Calc Units (0)" xfId="1129" xr:uid="{00000000-0005-0000-0000-000066040000}"/>
    <cellStyle name="Calc Units (1)" xfId="1130" xr:uid="{00000000-0005-0000-0000-000067040000}"/>
    <cellStyle name="Calc Units (2)" xfId="1131" xr:uid="{00000000-0005-0000-0000-000068040000}"/>
    <cellStyle name="Calculated" xfId="1132" xr:uid="{00000000-0005-0000-0000-000069040000}"/>
    <cellStyle name="Calculation 10" xfId="1133" xr:uid="{00000000-0005-0000-0000-00006A040000}"/>
    <cellStyle name="Calculation 11" xfId="1134" xr:uid="{00000000-0005-0000-0000-00006B040000}"/>
    <cellStyle name="Calculation 12" xfId="1135" xr:uid="{00000000-0005-0000-0000-00006C040000}"/>
    <cellStyle name="Calculation 13" xfId="1136" xr:uid="{00000000-0005-0000-0000-00006D040000}"/>
    <cellStyle name="Calculation 14" xfId="1137" xr:uid="{00000000-0005-0000-0000-00006E040000}"/>
    <cellStyle name="Calculation 15" xfId="1138" xr:uid="{00000000-0005-0000-0000-00006F040000}"/>
    <cellStyle name="Calculation 2" xfId="1139" xr:uid="{00000000-0005-0000-0000-000070040000}"/>
    <cellStyle name="Calculation 3" xfId="1140" xr:uid="{00000000-0005-0000-0000-000071040000}"/>
    <cellStyle name="Calculation 4" xfId="1141" xr:uid="{00000000-0005-0000-0000-000072040000}"/>
    <cellStyle name="Calculation 5" xfId="1142" xr:uid="{00000000-0005-0000-0000-000073040000}"/>
    <cellStyle name="Calculation 6" xfId="1143" xr:uid="{00000000-0005-0000-0000-000074040000}"/>
    <cellStyle name="Calculation 7" xfId="1144" xr:uid="{00000000-0005-0000-0000-000075040000}"/>
    <cellStyle name="Calculation 8" xfId="1145" xr:uid="{00000000-0005-0000-0000-000076040000}"/>
    <cellStyle name="Calculation 9" xfId="1146" xr:uid="{00000000-0005-0000-0000-000077040000}"/>
    <cellStyle name="CASAOrUser" xfId="1147" xr:uid="{00000000-0005-0000-0000-000078040000}"/>
    <cellStyle name="category" xfId="1148" xr:uid="{00000000-0005-0000-0000-000079040000}"/>
    <cellStyle name="Check Cell 10" xfId="1149" xr:uid="{00000000-0005-0000-0000-00007A040000}"/>
    <cellStyle name="Check Cell 11" xfId="1150" xr:uid="{00000000-0005-0000-0000-00007B040000}"/>
    <cellStyle name="Check Cell 12" xfId="1151" xr:uid="{00000000-0005-0000-0000-00007C040000}"/>
    <cellStyle name="Check Cell 13" xfId="1152" xr:uid="{00000000-0005-0000-0000-00007D040000}"/>
    <cellStyle name="Check Cell 14" xfId="1153" xr:uid="{00000000-0005-0000-0000-00007E040000}"/>
    <cellStyle name="Check Cell 15" xfId="1154" xr:uid="{00000000-0005-0000-0000-00007F040000}"/>
    <cellStyle name="Check Cell 2" xfId="1155" xr:uid="{00000000-0005-0000-0000-000080040000}"/>
    <cellStyle name="Check Cell 3" xfId="1156" xr:uid="{00000000-0005-0000-0000-000081040000}"/>
    <cellStyle name="Check Cell 4" xfId="1157" xr:uid="{00000000-0005-0000-0000-000082040000}"/>
    <cellStyle name="Check Cell 5" xfId="1158" xr:uid="{00000000-0005-0000-0000-000083040000}"/>
    <cellStyle name="Check Cell 6" xfId="1159" xr:uid="{00000000-0005-0000-0000-000084040000}"/>
    <cellStyle name="Check Cell 7" xfId="1160" xr:uid="{00000000-0005-0000-0000-000085040000}"/>
    <cellStyle name="Check Cell 8" xfId="1161" xr:uid="{00000000-0005-0000-0000-000086040000}"/>
    <cellStyle name="Check Cell 9" xfId="1162" xr:uid="{00000000-0005-0000-0000-000087040000}"/>
    <cellStyle name="ÇÏÀÌÆÛ¸µÅ©" xfId="1163" xr:uid="{00000000-0005-0000-0000-000088040000}"/>
    <cellStyle name="CIAIÆU¸μAⓒ" xfId="1164" xr:uid="{00000000-0005-0000-0000-000089040000}"/>
    <cellStyle name="ƈɈƈ" xfId="1165" xr:uid="{00000000-0005-0000-0000-00008A040000}"/>
    <cellStyle name="CMH/대" xfId="1166" xr:uid="{00000000-0005-0000-0000-00008B040000}"/>
    <cellStyle name="CMM/대" xfId="1167" xr:uid="{00000000-0005-0000-0000-00008C040000}"/>
    <cellStyle name="Cmma_을지 (2)_갑지 (2)_집계표 (2)_집계표 (3)_견적서 (2)" xfId="1168" xr:uid="{00000000-0005-0000-0000-00008D040000}"/>
    <cellStyle name="coba" xfId="1169" xr:uid="{00000000-0005-0000-0000-00008E040000}"/>
    <cellStyle name="coba2" xfId="1170" xr:uid="{00000000-0005-0000-0000-00008F040000}"/>
    <cellStyle name="column title" xfId="1171" xr:uid="{00000000-0005-0000-0000-000090040000}"/>
    <cellStyle name="Comma" xfId="3143" builtinId="3"/>
    <cellStyle name="Comma  - Style1" xfId="1172" xr:uid="{00000000-0005-0000-0000-000091040000}"/>
    <cellStyle name="Comma  - Style2" xfId="1173" xr:uid="{00000000-0005-0000-0000-000092040000}"/>
    <cellStyle name="Comma  - Style3" xfId="1174" xr:uid="{00000000-0005-0000-0000-000093040000}"/>
    <cellStyle name="Comma  - Style4" xfId="1175" xr:uid="{00000000-0005-0000-0000-000094040000}"/>
    <cellStyle name="Comma  - Style5" xfId="1176" xr:uid="{00000000-0005-0000-0000-000095040000}"/>
    <cellStyle name="Comma  - Style6" xfId="1177" xr:uid="{00000000-0005-0000-0000-000096040000}"/>
    <cellStyle name="Comma  - Style7" xfId="1178" xr:uid="{00000000-0005-0000-0000-000097040000}"/>
    <cellStyle name="Comma  - Style8" xfId="1179" xr:uid="{00000000-0005-0000-0000-000098040000}"/>
    <cellStyle name="Comma [0] 10" xfId="1180" xr:uid="{00000000-0005-0000-0000-000099040000}"/>
    <cellStyle name="Comma [0] 2" xfId="1181" xr:uid="{00000000-0005-0000-0000-00009A040000}"/>
    <cellStyle name="Comma [0] 2 2" xfId="1182" xr:uid="{00000000-0005-0000-0000-00009B040000}"/>
    <cellStyle name="Comma [0] 2 2 2" xfId="1183" xr:uid="{00000000-0005-0000-0000-00009C040000}"/>
    <cellStyle name="Comma [0] 2 3" xfId="1184" xr:uid="{00000000-0005-0000-0000-00009D040000}"/>
    <cellStyle name="Comma [0] 2 4" xfId="1185" xr:uid="{00000000-0005-0000-0000-00009E040000}"/>
    <cellStyle name="Comma [0] 2 5" xfId="1186" xr:uid="{00000000-0005-0000-0000-00009F040000}"/>
    <cellStyle name="Comma [0] 2_9545 - Price" xfId="1187" xr:uid="{00000000-0005-0000-0000-0000A0040000}"/>
    <cellStyle name="Comma [0] 3" xfId="1188" xr:uid="{00000000-0005-0000-0000-0000A1040000}"/>
    <cellStyle name="Comma [0] 3 2" xfId="1189" xr:uid="{00000000-0005-0000-0000-0000A2040000}"/>
    <cellStyle name="Comma [0] 3_Copy of UNIT PRICE HEAVY EQUIPMENT WORK" xfId="1190" xr:uid="{00000000-0005-0000-0000-0000A3040000}"/>
    <cellStyle name="Comma [0] 4" xfId="1191" xr:uid="{00000000-0005-0000-0000-0000A4040000}"/>
    <cellStyle name="Comma [0] 4 2" xfId="1192" xr:uid="{00000000-0005-0000-0000-0000A5040000}"/>
    <cellStyle name="Comma [0] 4_1.3. 9533 - Field Equipment" xfId="1193" xr:uid="{00000000-0005-0000-0000-0000A6040000}"/>
    <cellStyle name="Comma [0] 5" xfId="1194" xr:uid="{00000000-0005-0000-0000-0000A7040000}"/>
    <cellStyle name="Comma [0] 5 10" xfId="1195" xr:uid="{00000000-0005-0000-0000-0000A8040000}"/>
    <cellStyle name="Comma [0] 5 11" xfId="1196" xr:uid="{00000000-0005-0000-0000-0000A9040000}"/>
    <cellStyle name="Comma [0] 5 12" xfId="1197" xr:uid="{00000000-0005-0000-0000-0000AA040000}"/>
    <cellStyle name="Comma [0] 5 13" xfId="1198" xr:uid="{00000000-0005-0000-0000-0000AB040000}"/>
    <cellStyle name="Comma [0] 5 14" xfId="1199" xr:uid="{00000000-0005-0000-0000-0000AC040000}"/>
    <cellStyle name="Comma [0] 5 15" xfId="1200" xr:uid="{00000000-0005-0000-0000-0000AD040000}"/>
    <cellStyle name="Comma [0] 5 16" xfId="1201" xr:uid="{00000000-0005-0000-0000-0000AE040000}"/>
    <cellStyle name="Comma [0] 5 17" xfId="1202" xr:uid="{00000000-0005-0000-0000-0000AF040000}"/>
    <cellStyle name="Comma [0] 5 18" xfId="1203" xr:uid="{00000000-0005-0000-0000-0000B0040000}"/>
    <cellStyle name="Comma [0] 5 19" xfId="1204" xr:uid="{00000000-0005-0000-0000-0000B1040000}"/>
    <cellStyle name="Comma [0] 5 2" xfId="1205" xr:uid="{00000000-0005-0000-0000-0000B2040000}"/>
    <cellStyle name="Comma [0] 5 20" xfId="1206" xr:uid="{00000000-0005-0000-0000-0000B3040000}"/>
    <cellStyle name="Comma [0] 5 21" xfId="1207" xr:uid="{00000000-0005-0000-0000-0000B4040000}"/>
    <cellStyle name="Comma [0] 5 22" xfId="1208" xr:uid="{00000000-0005-0000-0000-0000B5040000}"/>
    <cellStyle name="Comma [0] 5 23" xfId="1209" xr:uid="{00000000-0005-0000-0000-0000B6040000}"/>
    <cellStyle name="Comma [0] 5 24" xfId="1210" xr:uid="{00000000-0005-0000-0000-0000B7040000}"/>
    <cellStyle name="Comma [0] 5 25" xfId="1211" xr:uid="{00000000-0005-0000-0000-0000B8040000}"/>
    <cellStyle name="Comma [0] 5 26" xfId="1212" xr:uid="{00000000-0005-0000-0000-0000B9040000}"/>
    <cellStyle name="Comma [0] 5 27" xfId="1213" xr:uid="{00000000-0005-0000-0000-0000BA040000}"/>
    <cellStyle name="Comma [0] 5 28" xfId="1214" xr:uid="{00000000-0005-0000-0000-0000BB040000}"/>
    <cellStyle name="Comma [0] 5 29" xfId="1215" xr:uid="{00000000-0005-0000-0000-0000BC040000}"/>
    <cellStyle name="Comma [0] 5 3" xfId="1216" xr:uid="{00000000-0005-0000-0000-0000BD040000}"/>
    <cellStyle name="Comma [0] 5 30" xfId="1217" xr:uid="{00000000-0005-0000-0000-0000BE040000}"/>
    <cellStyle name="Comma [0] 5 31" xfId="1218" xr:uid="{00000000-0005-0000-0000-0000BF040000}"/>
    <cellStyle name="Comma [0] 5 32" xfId="1219" xr:uid="{00000000-0005-0000-0000-0000C0040000}"/>
    <cellStyle name="Comma [0] 5 33" xfId="1220" xr:uid="{00000000-0005-0000-0000-0000C1040000}"/>
    <cellStyle name="Comma [0] 5 34" xfId="1221" xr:uid="{00000000-0005-0000-0000-0000C2040000}"/>
    <cellStyle name="Comma [0] 5 35" xfId="1222" xr:uid="{00000000-0005-0000-0000-0000C3040000}"/>
    <cellStyle name="Comma [0] 5 36" xfId="1223" xr:uid="{00000000-0005-0000-0000-0000C4040000}"/>
    <cellStyle name="Comma [0] 5 37" xfId="1224" xr:uid="{00000000-0005-0000-0000-0000C5040000}"/>
    <cellStyle name="Comma [0] 5 38" xfId="1225" xr:uid="{00000000-0005-0000-0000-0000C6040000}"/>
    <cellStyle name="Comma [0] 5 39" xfId="1226" xr:uid="{00000000-0005-0000-0000-0000C7040000}"/>
    <cellStyle name="Comma [0] 5 4" xfId="1227" xr:uid="{00000000-0005-0000-0000-0000C8040000}"/>
    <cellStyle name="Comma [0] 5 40" xfId="1228" xr:uid="{00000000-0005-0000-0000-0000C9040000}"/>
    <cellStyle name="Comma [0] 5 41" xfId="1229" xr:uid="{00000000-0005-0000-0000-0000CA040000}"/>
    <cellStyle name="Comma [0] 5 42" xfId="1230" xr:uid="{00000000-0005-0000-0000-0000CB040000}"/>
    <cellStyle name="Comma [0] 5 43" xfId="1231" xr:uid="{00000000-0005-0000-0000-0000CC040000}"/>
    <cellStyle name="Comma [0] 5 44" xfId="1232" xr:uid="{00000000-0005-0000-0000-0000CD040000}"/>
    <cellStyle name="Comma [0] 5 45" xfId="1233" xr:uid="{00000000-0005-0000-0000-0000CE040000}"/>
    <cellStyle name="Comma [0] 5 46" xfId="1234" xr:uid="{00000000-0005-0000-0000-0000CF040000}"/>
    <cellStyle name="Comma [0] 5 47" xfId="1235" xr:uid="{00000000-0005-0000-0000-0000D0040000}"/>
    <cellStyle name="Comma [0] 5 48" xfId="1236" xr:uid="{00000000-0005-0000-0000-0000D1040000}"/>
    <cellStyle name="Comma [0] 5 5" xfId="1237" xr:uid="{00000000-0005-0000-0000-0000D2040000}"/>
    <cellStyle name="Comma [0] 5 6" xfId="1238" xr:uid="{00000000-0005-0000-0000-0000D3040000}"/>
    <cellStyle name="Comma [0] 5 7" xfId="1239" xr:uid="{00000000-0005-0000-0000-0000D4040000}"/>
    <cellStyle name="Comma [0] 5 8" xfId="1240" xr:uid="{00000000-0005-0000-0000-0000D5040000}"/>
    <cellStyle name="Comma [0] 5 9" xfId="1241" xr:uid="{00000000-0005-0000-0000-0000D6040000}"/>
    <cellStyle name="Comma [0] 5_1.3. 9533 - Field Equipment" xfId="1242" xr:uid="{00000000-0005-0000-0000-0000D7040000}"/>
    <cellStyle name="Comma [0] 6" xfId="1243" xr:uid="{00000000-0005-0000-0000-0000D8040000}"/>
    <cellStyle name="Comma [0] 7" xfId="1244" xr:uid="{00000000-0005-0000-0000-0000D9040000}"/>
    <cellStyle name="Comma [0] 7 2" xfId="1245" xr:uid="{00000000-0005-0000-0000-0000DA040000}"/>
    <cellStyle name="Comma [0] 7 3" xfId="1246" xr:uid="{00000000-0005-0000-0000-0000DB040000}"/>
    <cellStyle name="Comma [0] 7 4" xfId="1247" xr:uid="{00000000-0005-0000-0000-0000DC040000}"/>
    <cellStyle name="Comma [0] 7 5" xfId="1248" xr:uid="{00000000-0005-0000-0000-0000DD040000}"/>
    <cellStyle name="Comma [0] 7 6" xfId="1249" xr:uid="{00000000-0005-0000-0000-0000DE040000}"/>
    <cellStyle name="Comma [0] 7_Copy of UNIT PRICE HEAVY EQUIPMENT WORK" xfId="1250" xr:uid="{00000000-0005-0000-0000-0000DF040000}"/>
    <cellStyle name="Comma [0] 8" xfId="1251" xr:uid="{00000000-0005-0000-0000-0000E0040000}"/>
    <cellStyle name="Comma [0] 9" xfId="1252" xr:uid="{00000000-0005-0000-0000-0000E1040000}"/>
    <cellStyle name="Comma [0] 9 2" xfId="1253" xr:uid="{00000000-0005-0000-0000-0000E2040000}"/>
    <cellStyle name="Comma [00]" xfId="1254" xr:uid="{00000000-0005-0000-0000-0000E3040000}"/>
    <cellStyle name="Comma [2]" xfId="1255" xr:uid="{00000000-0005-0000-0000-0000E4040000}"/>
    <cellStyle name="Comma [3]" xfId="1256" xr:uid="{00000000-0005-0000-0000-0000E5040000}"/>
    <cellStyle name="Comma 10" xfId="1257" xr:uid="{00000000-0005-0000-0000-0000E6040000}"/>
    <cellStyle name="Comma 10 2" xfId="1258" xr:uid="{00000000-0005-0000-0000-0000E7040000}"/>
    <cellStyle name="Comma 10 3" xfId="1259" xr:uid="{00000000-0005-0000-0000-0000E8040000}"/>
    <cellStyle name="Comma 10 4" xfId="1260" xr:uid="{00000000-0005-0000-0000-0000E9040000}"/>
    <cellStyle name="Comma 10 5" xfId="1261" xr:uid="{00000000-0005-0000-0000-0000EA040000}"/>
    <cellStyle name="Comma 10 6" xfId="1262" xr:uid="{00000000-0005-0000-0000-0000EB040000}"/>
    <cellStyle name="Comma 10 7" xfId="1263" xr:uid="{00000000-0005-0000-0000-0000EC040000}"/>
    <cellStyle name="Comma 10_Copy of UNIT PRICE HEAVY EQUIPMENT WORK" xfId="1264" xr:uid="{00000000-0005-0000-0000-0000ED040000}"/>
    <cellStyle name="Comma 11" xfId="1265" xr:uid="{00000000-0005-0000-0000-0000EE040000}"/>
    <cellStyle name="Comma 11 2" xfId="1266" xr:uid="{00000000-0005-0000-0000-0000EF040000}"/>
    <cellStyle name="Comma 11 3" xfId="1267" xr:uid="{00000000-0005-0000-0000-0000F0040000}"/>
    <cellStyle name="Comma 11 4" xfId="1268" xr:uid="{00000000-0005-0000-0000-0000F1040000}"/>
    <cellStyle name="Comma 11 5" xfId="1269" xr:uid="{00000000-0005-0000-0000-0000F2040000}"/>
    <cellStyle name="Comma 11 6" xfId="1270" xr:uid="{00000000-0005-0000-0000-0000F3040000}"/>
    <cellStyle name="Comma 11_Copy of UNIT PRICE HEAVY EQUIPMENT WORK" xfId="1271" xr:uid="{00000000-0005-0000-0000-0000F4040000}"/>
    <cellStyle name="Comma 12" xfId="1272" xr:uid="{00000000-0005-0000-0000-0000F5040000}"/>
    <cellStyle name="Comma 13" xfId="1273" xr:uid="{00000000-0005-0000-0000-0000F6040000}"/>
    <cellStyle name="Comma 14" xfId="1274" xr:uid="{00000000-0005-0000-0000-0000F7040000}"/>
    <cellStyle name="Comma 15" xfId="1275" xr:uid="{00000000-0005-0000-0000-0000F8040000}"/>
    <cellStyle name="Comma 16" xfId="1276" xr:uid="{00000000-0005-0000-0000-0000F9040000}"/>
    <cellStyle name="Comma 17" xfId="1277" xr:uid="{00000000-0005-0000-0000-0000FA040000}"/>
    <cellStyle name="Comma 18" xfId="1278" xr:uid="{00000000-0005-0000-0000-0000FB040000}"/>
    <cellStyle name="Comma 19" xfId="1279" xr:uid="{00000000-0005-0000-0000-0000FC040000}"/>
    <cellStyle name="Comma 2" xfId="1280" xr:uid="{00000000-0005-0000-0000-0000FD040000}"/>
    <cellStyle name="Comma 2 10" xfId="1281" xr:uid="{00000000-0005-0000-0000-0000FE040000}"/>
    <cellStyle name="Comma 2 11" xfId="1282" xr:uid="{00000000-0005-0000-0000-0000FF040000}"/>
    <cellStyle name="Comma 2 12" xfId="1283" xr:uid="{00000000-0005-0000-0000-000000050000}"/>
    <cellStyle name="Comma 2 13" xfId="1284" xr:uid="{00000000-0005-0000-0000-000001050000}"/>
    <cellStyle name="Comma 2 14" xfId="1285" xr:uid="{00000000-0005-0000-0000-000002050000}"/>
    <cellStyle name="Comma 2 15" xfId="1286" xr:uid="{00000000-0005-0000-0000-000003050000}"/>
    <cellStyle name="Comma 2 2" xfId="1287" xr:uid="{00000000-0005-0000-0000-000004050000}"/>
    <cellStyle name="Comma 2 2 2" xfId="1288" xr:uid="{00000000-0005-0000-0000-000005050000}"/>
    <cellStyle name="Comma 2 2 3" xfId="1289" xr:uid="{00000000-0005-0000-0000-000006050000}"/>
    <cellStyle name="Comma 2 2 4" xfId="1290" xr:uid="{00000000-0005-0000-0000-000007050000}"/>
    <cellStyle name="Comma 2 2 5" xfId="1291" xr:uid="{00000000-0005-0000-0000-000008050000}"/>
    <cellStyle name="Comma 2 2 6" xfId="1292" xr:uid="{00000000-0005-0000-0000-000009050000}"/>
    <cellStyle name="Comma 2 3" xfId="1293" xr:uid="{00000000-0005-0000-0000-00000A050000}"/>
    <cellStyle name="Comma 2 4" xfId="1294" xr:uid="{00000000-0005-0000-0000-00000B050000}"/>
    <cellStyle name="Comma 2 5" xfId="1295" xr:uid="{00000000-0005-0000-0000-00000C050000}"/>
    <cellStyle name="Comma 2 6" xfId="1296" xr:uid="{00000000-0005-0000-0000-00000D050000}"/>
    <cellStyle name="Comma 2 7" xfId="1297" xr:uid="{00000000-0005-0000-0000-00000E050000}"/>
    <cellStyle name="Comma 2 8" xfId="1298" xr:uid="{00000000-0005-0000-0000-00000F050000}"/>
    <cellStyle name="Comma 2 9" xfId="1299" xr:uid="{00000000-0005-0000-0000-000010050000}"/>
    <cellStyle name="Comma 2_9541 - Temporary Facilities" xfId="1300" xr:uid="{00000000-0005-0000-0000-000011050000}"/>
    <cellStyle name="Comma 20" xfId="1301" xr:uid="{00000000-0005-0000-0000-000012050000}"/>
    <cellStyle name="Comma 21" xfId="1302" xr:uid="{00000000-0005-0000-0000-000013050000}"/>
    <cellStyle name="Comma 22" xfId="1303" xr:uid="{00000000-0005-0000-0000-000014050000}"/>
    <cellStyle name="Comma 23" xfId="1304" xr:uid="{00000000-0005-0000-0000-000015050000}"/>
    <cellStyle name="Comma 24" xfId="1305" xr:uid="{00000000-0005-0000-0000-000016050000}"/>
    <cellStyle name="Comma 25" xfId="1306" xr:uid="{00000000-0005-0000-0000-000017050000}"/>
    <cellStyle name="Comma 26" xfId="1307" xr:uid="{00000000-0005-0000-0000-000018050000}"/>
    <cellStyle name="Comma 27" xfId="1308" xr:uid="{00000000-0005-0000-0000-000019050000}"/>
    <cellStyle name="Comma 28" xfId="1309" xr:uid="{00000000-0005-0000-0000-00001A050000}"/>
    <cellStyle name="Comma 29" xfId="1310" xr:uid="{00000000-0005-0000-0000-00001B050000}"/>
    <cellStyle name="Comma 3" xfId="1311" xr:uid="{00000000-0005-0000-0000-00001C050000}"/>
    <cellStyle name="Comma 3 10" xfId="1312" xr:uid="{00000000-0005-0000-0000-00001D050000}"/>
    <cellStyle name="Comma 3 11" xfId="1313" xr:uid="{00000000-0005-0000-0000-00001E050000}"/>
    <cellStyle name="Comma 3 12" xfId="1314" xr:uid="{00000000-0005-0000-0000-00001F050000}"/>
    <cellStyle name="Comma 3 13" xfId="1315" xr:uid="{00000000-0005-0000-0000-000020050000}"/>
    <cellStyle name="Comma 3 14" xfId="1316" xr:uid="{00000000-0005-0000-0000-000021050000}"/>
    <cellStyle name="Comma 3 15" xfId="1317" xr:uid="{00000000-0005-0000-0000-000022050000}"/>
    <cellStyle name="Comma 3 16" xfId="1318" xr:uid="{00000000-0005-0000-0000-000023050000}"/>
    <cellStyle name="Comma 3 17" xfId="1319" xr:uid="{00000000-0005-0000-0000-000024050000}"/>
    <cellStyle name="Comma 3 18" xfId="1320" xr:uid="{00000000-0005-0000-0000-000025050000}"/>
    <cellStyle name="Comma 3 19" xfId="1321" xr:uid="{00000000-0005-0000-0000-000026050000}"/>
    <cellStyle name="Comma 3 2" xfId="1322" xr:uid="{00000000-0005-0000-0000-000027050000}"/>
    <cellStyle name="Comma 3 20" xfId="1323" xr:uid="{00000000-0005-0000-0000-000028050000}"/>
    <cellStyle name="Comma 3 21" xfId="1324" xr:uid="{00000000-0005-0000-0000-000029050000}"/>
    <cellStyle name="Comma 3 22" xfId="1325" xr:uid="{00000000-0005-0000-0000-00002A050000}"/>
    <cellStyle name="Comma 3 23" xfId="1326" xr:uid="{00000000-0005-0000-0000-00002B050000}"/>
    <cellStyle name="Comma 3 24" xfId="1327" xr:uid="{00000000-0005-0000-0000-00002C050000}"/>
    <cellStyle name="Comma 3 25" xfId="1328" xr:uid="{00000000-0005-0000-0000-00002D050000}"/>
    <cellStyle name="Comma 3 26" xfId="1329" xr:uid="{00000000-0005-0000-0000-00002E050000}"/>
    <cellStyle name="Comma 3 27" xfId="1330" xr:uid="{00000000-0005-0000-0000-00002F050000}"/>
    <cellStyle name="Comma 3 28" xfId="1331" xr:uid="{00000000-0005-0000-0000-000030050000}"/>
    <cellStyle name="Comma 3 29" xfId="1332" xr:uid="{00000000-0005-0000-0000-000031050000}"/>
    <cellStyle name="Comma 3 3" xfId="1333" xr:uid="{00000000-0005-0000-0000-000032050000}"/>
    <cellStyle name="Comma 3 30" xfId="1334" xr:uid="{00000000-0005-0000-0000-000033050000}"/>
    <cellStyle name="Comma 3 31" xfId="1335" xr:uid="{00000000-0005-0000-0000-000034050000}"/>
    <cellStyle name="Comma 3 32" xfId="1336" xr:uid="{00000000-0005-0000-0000-000035050000}"/>
    <cellStyle name="Comma 3 33" xfId="1337" xr:uid="{00000000-0005-0000-0000-000036050000}"/>
    <cellStyle name="Comma 3 34" xfId="1338" xr:uid="{00000000-0005-0000-0000-000037050000}"/>
    <cellStyle name="Comma 3 35" xfId="1339" xr:uid="{00000000-0005-0000-0000-000038050000}"/>
    <cellStyle name="Comma 3 36" xfId="1340" xr:uid="{00000000-0005-0000-0000-000039050000}"/>
    <cellStyle name="Comma 3 37" xfId="1341" xr:uid="{00000000-0005-0000-0000-00003A050000}"/>
    <cellStyle name="Comma 3 38" xfId="1342" xr:uid="{00000000-0005-0000-0000-00003B050000}"/>
    <cellStyle name="Comma 3 39" xfId="1343" xr:uid="{00000000-0005-0000-0000-00003C050000}"/>
    <cellStyle name="Comma 3 4" xfId="1344" xr:uid="{00000000-0005-0000-0000-00003D050000}"/>
    <cellStyle name="Comma 3 40" xfId="1345" xr:uid="{00000000-0005-0000-0000-00003E050000}"/>
    <cellStyle name="Comma 3 41" xfId="1346" xr:uid="{00000000-0005-0000-0000-00003F050000}"/>
    <cellStyle name="Comma 3 42" xfId="1347" xr:uid="{00000000-0005-0000-0000-000040050000}"/>
    <cellStyle name="Comma 3 43" xfId="1348" xr:uid="{00000000-0005-0000-0000-000041050000}"/>
    <cellStyle name="Comma 3 44" xfId="1349" xr:uid="{00000000-0005-0000-0000-000042050000}"/>
    <cellStyle name="Comma 3 45" xfId="1350" xr:uid="{00000000-0005-0000-0000-000043050000}"/>
    <cellStyle name="Comma 3 46" xfId="1351" xr:uid="{00000000-0005-0000-0000-000044050000}"/>
    <cellStyle name="Comma 3 47" xfId="1352" xr:uid="{00000000-0005-0000-0000-000045050000}"/>
    <cellStyle name="Comma 3 48" xfId="1353" xr:uid="{00000000-0005-0000-0000-000046050000}"/>
    <cellStyle name="Comma 3 49" xfId="1354" xr:uid="{00000000-0005-0000-0000-000047050000}"/>
    <cellStyle name="Comma 3 5" xfId="1355" xr:uid="{00000000-0005-0000-0000-000048050000}"/>
    <cellStyle name="Comma 3 50" xfId="1356" xr:uid="{00000000-0005-0000-0000-000049050000}"/>
    <cellStyle name="Comma 3 6" xfId="1357" xr:uid="{00000000-0005-0000-0000-00004A050000}"/>
    <cellStyle name="Comma 3 7" xfId="1358" xr:uid="{00000000-0005-0000-0000-00004B050000}"/>
    <cellStyle name="Comma 3 8" xfId="1359" xr:uid="{00000000-0005-0000-0000-00004C050000}"/>
    <cellStyle name="Comma 3 9" xfId="1360" xr:uid="{00000000-0005-0000-0000-00004D050000}"/>
    <cellStyle name="Comma 3_9573-Manpower Rate_Rev6" xfId="1361" xr:uid="{00000000-0005-0000-0000-00004E050000}"/>
    <cellStyle name="Comma 30" xfId="1362" xr:uid="{00000000-0005-0000-0000-00004F050000}"/>
    <cellStyle name="Comma 31" xfId="1363" xr:uid="{00000000-0005-0000-0000-000050050000}"/>
    <cellStyle name="Comma 32" xfId="1364" xr:uid="{00000000-0005-0000-0000-000051050000}"/>
    <cellStyle name="Comma 33" xfId="1365" xr:uid="{00000000-0005-0000-0000-000052050000}"/>
    <cellStyle name="Comma 34" xfId="1366" xr:uid="{00000000-0005-0000-0000-000053050000}"/>
    <cellStyle name="Comma 35" xfId="1367" xr:uid="{00000000-0005-0000-0000-000054050000}"/>
    <cellStyle name="Comma 36" xfId="1368" xr:uid="{00000000-0005-0000-0000-000055050000}"/>
    <cellStyle name="Comma 37" xfId="1369" xr:uid="{00000000-0005-0000-0000-000056050000}"/>
    <cellStyle name="Comma 38" xfId="1370" xr:uid="{00000000-0005-0000-0000-000057050000}"/>
    <cellStyle name="Comma 39" xfId="1371" xr:uid="{00000000-0005-0000-0000-000058050000}"/>
    <cellStyle name="Comma 4" xfId="1372" xr:uid="{00000000-0005-0000-0000-000059050000}"/>
    <cellStyle name="Comma 4 10" xfId="1373" xr:uid="{00000000-0005-0000-0000-00005A050000}"/>
    <cellStyle name="Comma 4 11" xfId="1374" xr:uid="{00000000-0005-0000-0000-00005B050000}"/>
    <cellStyle name="Comma 4 12" xfId="1375" xr:uid="{00000000-0005-0000-0000-00005C050000}"/>
    <cellStyle name="Comma 4 13" xfId="1376" xr:uid="{00000000-0005-0000-0000-00005D050000}"/>
    <cellStyle name="Comma 4 14" xfId="1377" xr:uid="{00000000-0005-0000-0000-00005E050000}"/>
    <cellStyle name="Comma 4 15" xfId="1378" xr:uid="{00000000-0005-0000-0000-00005F050000}"/>
    <cellStyle name="Comma 4 16" xfId="1379" xr:uid="{00000000-0005-0000-0000-000060050000}"/>
    <cellStyle name="Comma 4 2" xfId="1380" xr:uid="{00000000-0005-0000-0000-000061050000}"/>
    <cellStyle name="Comma 4 3" xfId="1381" xr:uid="{00000000-0005-0000-0000-000062050000}"/>
    <cellStyle name="Comma 4 4" xfId="1382" xr:uid="{00000000-0005-0000-0000-000063050000}"/>
    <cellStyle name="Comma 4 5" xfId="1383" xr:uid="{00000000-0005-0000-0000-000064050000}"/>
    <cellStyle name="Comma 4 6" xfId="1384" xr:uid="{00000000-0005-0000-0000-000065050000}"/>
    <cellStyle name="Comma 4 7" xfId="1385" xr:uid="{00000000-0005-0000-0000-000066050000}"/>
    <cellStyle name="Comma 4 8" xfId="1386" xr:uid="{00000000-0005-0000-0000-000067050000}"/>
    <cellStyle name="Comma 4 9" xfId="1387" xr:uid="{00000000-0005-0000-0000-000068050000}"/>
    <cellStyle name="Comma 4_9550 -  PLTU Tonasa Cost (2)" xfId="1388" xr:uid="{00000000-0005-0000-0000-000069050000}"/>
    <cellStyle name="Comma 40" xfId="1389" xr:uid="{00000000-0005-0000-0000-00006A050000}"/>
    <cellStyle name="Comma 41" xfId="1390" xr:uid="{00000000-0005-0000-0000-00006B050000}"/>
    <cellStyle name="Comma 42" xfId="1391" xr:uid="{00000000-0005-0000-0000-00006C050000}"/>
    <cellStyle name="Comma 43" xfId="1392" xr:uid="{00000000-0005-0000-0000-00006D050000}"/>
    <cellStyle name="Comma 44" xfId="1393" xr:uid="{00000000-0005-0000-0000-00006E050000}"/>
    <cellStyle name="Comma 45" xfId="1394" xr:uid="{00000000-0005-0000-0000-00006F050000}"/>
    <cellStyle name="Comma 45 2" xfId="1395" xr:uid="{00000000-0005-0000-0000-000070050000}"/>
    <cellStyle name="Comma 46" xfId="1396" xr:uid="{00000000-0005-0000-0000-000071050000}"/>
    <cellStyle name="Comma 47" xfId="1397" xr:uid="{00000000-0005-0000-0000-000072050000}"/>
    <cellStyle name="Comma 47 2" xfId="1398" xr:uid="{00000000-0005-0000-0000-000073050000}"/>
    <cellStyle name="Comma 48" xfId="1399" xr:uid="{00000000-0005-0000-0000-000074050000}"/>
    <cellStyle name="Comma 49" xfId="1400" xr:uid="{00000000-0005-0000-0000-000075050000}"/>
    <cellStyle name="Comma 49 2" xfId="1401" xr:uid="{00000000-0005-0000-0000-000076050000}"/>
    <cellStyle name="Comma 5" xfId="1402" xr:uid="{00000000-0005-0000-0000-000077050000}"/>
    <cellStyle name="Comma 5 2" xfId="1403" xr:uid="{00000000-0005-0000-0000-000078050000}"/>
    <cellStyle name="Comma 5 3" xfId="1404" xr:uid="{00000000-0005-0000-0000-000079050000}"/>
    <cellStyle name="Comma 5_Copy of UNIT PRICE HEAVY EQUIPMENT WORK" xfId="1405" xr:uid="{00000000-0005-0000-0000-00007A050000}"/>
    <cellStyle name="Comma 6" xfId="1406" xr:uid="{00000000-0005-0000-0000-00007B050000}"/>
    <cellStyle name="Comma 7" xfId="1407" xr:uid="{00000000-0005-0000-0000-00007C050000}"/>
    <cellStyle name="Comma 8" xfId="1408" xr:uid="{00000000-0005-0000-0000-00007D050000}"/>
    <cellStyle name="Comma 8 2" xfId="1409" xr:uid="{00000000-0005-0000-0000-00007E050000}"/>
    <cellStyle name="Comma 8 3" xfId="1410" xr:uid="{00000000-0005-0000-0000-00007F050000}"/>
    <cellStyle name="Comma 8 4" xfId="1411" xr:uid="{00000000-0005-0000-0000-000080050000}"/>
    <cellStyle name="Comma 8 5" xfId="1412" xr:uid="{00000000-0005-0000-0000-000081050000}"/>
    <cellStyle name="Comma 8 6" xfId="1413" xr:uid="{00000000-0005-0000-0000-000082050000}"/>
    <cellStyle name="Comma 8_Copy of UNIT PRICE HEAVY EQUIPMENT WORK" xfId="1414" xr:uid="{00000000-0005-0000-0000-000083050000}"/>
    <cellStyle name="Comma 9" xfId="1415" xr:uid="{00000000-0005-0000-0000-000084050000}"/>
    <cellStyle name="Comma 9 2" xfId="1416" xr:uid="{00000000-0005-0000-0000-000085050000}"/>
    <cellStyle name="Comma 9 3" xfId="1417" xr:uid="{00000000-0005-0000-0000-000086050000}"/>
    <cellStyle name="Comma 9 4" xfId="1418" xr:uid="{00000000-0005-0000-0000-000087050000}"/>
    <cellStyle name="Comma 9 5" xfId="1419" xr:uid="{00000000-0005-0000-0000-000088050000}"/>
    <cellStyle name="Comma 9 6" xfId="1420" xr:uid="{00000000-0005-0000-0000-000089050000}"/>
    <cellStyle name="Comma 9_Copy of UNIT PRICE HEAVY EQUIPMENT WORK" xfId="1421" xr:uid="{00000000-0005-0000-0000-00008A050000}"/>
    <cellStyle name="comma zerodec" xfId="1422" xr:uid="{00000000-0005-0000-0000-00008B050000}"/>
    <cellStyle name="Comma0" xfId="1423" xr:uid="{00000000-0005-0000-0000-00008C050000}"/>
    <cellStyle name="Comma0 10" xfId="1424" xr:uid="{00000000-0005-0000-0000-00008D050000}"/>
    <cellStyle name="Comma0 11" xfId="1425" xr:uid="{00000000-0005-0000-0000-00008E050000}"/>
    <cellStyle name="Comma0 12" xfId="1426" xr:uid="{00000000-0005-0000-0000-00008F050000}"/>
    <cellStyle name="Comma0 13" xfId="1427" xr:uid="{00000000-0005-0000-0000-000090050000}"/>
    <cellStyle name="Comma0 14" xfId="1428" xr:uid="{00000000-0005-0000-0000-000091050000}"/>
    <cellStyle name="Comma0 15" xfId="1429" xr:uid="{00000000-0005-0000-0000-000092050000}"/>
    <cellStyle name="Comma0 16" xfId="1430" xr:uid="{00000000-0005-0000-0000-000093050000}"/>
    <cellStyle name="Comma0 17" xfId="1431" xr:uid="{00000000-0005-0000-0000-000094050000}"/>
    <cellStyle name="Comma0 18" xfId="1432" xr:uid="{00000000-0005-0000-0000-000095050000}"/>
    <cellStyle name="Comma0 19" xfId="1433" xr:uid="{00000000-0005-0000-0000-000096050000}"/>
    <cellStyle name="Comma0 2" xfId="1434" xr:uid="{00000000-0005-0000-0000-000097050000}"/>
    <cellStyle name="Comma0 20" xfId="1435" xr:uid="{00000000-0005-0000-0000-000098050000}"/>
    <cellStyle name="Comma0 21" xfId="1436" xr:uid="{00000000-0005-0000-0000-000099050000}"/>
    <cellStyle name="Comma0 22" xfId="1437" xr:uid="{00000000-0005-0000-0000-00009A050000}"/>
    <cellStyle name="Comma0 23" xfId="1438" xr:uid="{00000000-0005-0000-0000-00009B050000}"/>
    <cellStyle name="Comma0 24" xfId="1439" xr:uid="{00000000-0005-0000-0000-00009C050000}"/>
    <cellStyle name="Comma0 25" xfId="1440" xr:uid="{00000000-0005-0000-0000-00009D050000}"/>
    <cellStyle name="Comma0 26" xfId="1441" xr:uid="{00000000-0005-0000-0000-00009E050000}"/>
    <cellStyle name="Comma0 27" xfId="1442" xr:uid="{00000000-0005-0000-0000-00009F050000}"/>
    <cellStyle name="Comma0 28" xfId="1443" xr:uid="{00000000-0005-0000-0000-0000A0050000}"/>
    <cellStyle name="Comma0 29" xfId="1444" xr:uid="{00000000-0005-0000-0000-0000A1050000}"/>
    <cellStyle name="Comma0 3" xfId="1445" xr:uid="{00000000-0005-0000-0000-0000A2050000}"/>
    <cellStyle name="Comma0 4" xfId="1446" xr:uid="{00000000-0005-0000-0000-0000A3050000}"/>
    <cellStyle name="Comma0 5" xfId="1447" xr:uid="{00000000-0005-0000-0000-0000A4050000}"/>
    <cellStyle name="Comma0 6" xfId="1448" xr:uid="{00000000-0005-0000-0000-0000A5050000}"/>
    <cellStyle name="Comma0 7" xfId="1449" xr:uid="{00000000-0005-0000-0000-0000A6050000}"/>
    <cellStyle name="Comma0 8" xfId="1450" xr:uid="{00000000-0005-0000-0000-0000A7050000}"/>
    <cellStyle name="Comma0 9" xfId="1451" xr:uid="{00000000-0005-0000-0000-0000A8050000}"/>
    <cellStyle name="Comma0_Rough Estimate BC-OFF - Rev. 1 - 13 Oct 2010" xfId="1452" xr:uid="{00000000-0005-0000-0000-0000A9050000}"/>
    <cellStyle name="Copied" xfId="1453" xr:uid="{00000000-0005-0000-0000-0000AA050000}"/>
    <cellStyle name="Curren - Style3" xfId="1454" xr:uid="{00000000-0005-0000-0000-0000AB050000}"/>
    <cellStyle name="Curren - Style4" xfId="1455" xr:uid="{00000000-0005-0000-0000-0000AC050000}"/>
    <cellStyle name="Curren?_x0012_퐀_x0017_?" xfId="1456" xr:uid="{00000000-0005-0000-0000-0000AD050000}"/>
    <cellStyle name="Currency 10" xfId="1457" xr:uid="{00000000-0005-0000-0000-0000AE050000}"/>
    <cellStyle name="Currency 11" xfId="1458" xr:uid="{00000000-0005-0000-0000-0000AF050000}"/>
    <cellStyle name="Currency 12" xfId="1459" xr:uid="{00000000-0005-0000-0000-0000B0050000}"/>
    <cellStyle name="Currency 13" xfId="1460" xr:uid="{00000000-0005-0000-0000-0000B1050000}"/>
    <cellStyle name="Currency 14" xfId="1461" xr:uid="{00000000-0005-0000-0000-0000B2050000}"/>
    <cellStyle name="Currency 15" xfId="1462" xr:uid="{00000000-0005-0000-0000-0000B3050000}"/>
    <cellStyle name="Currency 16" xfId="1463" xr:uid="{00000000-0005-0000-0000-0000B4050000}"/>
    <cellStyle name="Currency 17" xfId="1464" xr:uid="{00000000-0005-0000-0000-0000B5050000}"/>
    <cellStyle name="Currency 18" xfId="1465" xr:uid="{00000000-0005-0000-0000-0000B6050000}"/>
    <cellStyle name="Currency 19" xfId="1466" xr:uid="{00000000-0005-0000-0000-0000B7050000}"/>
    <cellStyle name="Currency 2" xfId="1467" xr:uid="{00000000-0005-0000-0000-0000B8050000}"/>
    <cellStyle name="Currency 2 2" xfId="1468" xr:uid="{00000000-0005-0000-0000-0000B9050000}"/>
    <cellStyle name="Currency 2_1.3. 9533 - Field Equipment" xfId="1469" xr:uid="{00000000-0005-0000-0000-0000BA050000}"/>
    <cellStyle name="Currency 20" xfId="1470" xr:uid="{00000000-0005-0000-0000-0000BB050000}"/>
    <cellStyle name="Currency 21" xfId="1471" xr:uid="{00000000-0005-0000-0000-0000BC050000}"/>
    <cellStyle name="Currency 22" xfId="1472" xr:uid="{00000000-0005-0000-0000-0000BD050000}"/>
    <cellStyle name="Currency 23" xfId="1473" xr:uid="{00000000-0005-0000-0000-0000BE050000}"/>
    <cellStyle name="Currency 24" xfId="1474" xr:uid="{00000000-0005-0000-0000-0000BF050000}"/>
    <cellStyle name="Currency 25" xfId="1475" xr:uid="{00000000-0005-0000-0000-0000C0050000}"/>
    <cellStyle name="Currency 26" xfId="1476" xr:uid="{00000000-0005-0000-0000-0000C1050000}"/>
    <cellStyle name="Currency 27" xfId="1477" xr:uid="{00000000-0005-0000-0000-0000C2050000}"/>
    <cellStyle name="Currency 28" xfId="1478" xr:uid="{00000000-0005-0000-0000-0000C3050000}"/>
    <cellStyle name="Currency 29" xfId="1479" xr:uid="{00000000-0005-0000-0000-0000C4050000}"/>
    <cellStyle name="Currency 3" xfId="1480" xr:uid="{00000000-0005-0000-0000-0000C5050000}"/>
    <cellStyle name="Currency 4" xfId="1481" xr:uid="{00000000-0005-0000-0000-0000C6050000}"/>
    <cellStyle name="Currency 5" xfId="1482" xr:uid="{00000000-0005-0000-0000-0000C7050000}"/>
    <cellStyle name="Currency 6" xfId="1483" xr:uid="{00000000-0005-0000-0000-0000C8050000}"/>
    <cellStyle name="Currency 7" xfId="1484" xr:uid="{00000000-0005-0000-0000-0000C9050000}"/>
    <cellStyle name="Currency 8" xfId="1485" xr:uid="{00000000-0005-0000-0000-0000CA050000}"/>
    <cellStyle name="Currency 9" xfId="1486" xr:uid="{00000000-0005-0000-0000-0000CB050000}"/>
    <cellStyle name="Currency0" xfId="1487" xr:uid="{00000000-0005-0000-0000-0000CC050000}"/>
    <cellStyle name="Currency0 10" xfId="1488" xr:uid="{00000000-0005-0000-0000-0000CD050000}"/>
    <cellStyle name="Currency0 11" xfId="1489" xr:uid="{00000000-0005-0000-0000-0000CE050000}"/>
    <cellStyle name="Currency0 12" xfId="1490" xr:uid="{00000000-0005-0000-0000-0000CF050000}"/>
    <cellStyle name="Currency0 13" xfId="1491" xr:uid="{00000000-0005-0000-0000-0000D0050000}"/>
    <cellStyle name="Currency0 14" xfId="1492" xr:uid="{00000000-0005-0000-0000-0000D1050000}"/>
    <cellStyle name="Currency0 15" xfId="1493" xr:uid="{00000000-0005-0000-0000-0000D2050000}"/>
    <cellStyle name="Currency0 16" xfId="1494" xr:uid="{00000000-0005-0000-0000-0000D3050000}"/>
    <cellStyle name="Currency0 17" xfId="1495" xr:uid="{00000000-0005-0000-0000-0000D4050000}"/>
    <cellStyle name="Currency0 18" xfId="1496" xr:uid="{00000000-0005-0000-0000-0000D5050000}"/>
    <cellStyle name="Currency0 19" xfId="1497" xr:uid="{00000000-0005-0000-0000-0000D6050000}"/>
    <cellStyle name="Currency0 2" xfId="1498" xr:uid="{00000000-0005-0000-0000-0000D7050000}"/>
    <cellStyle name="Currency0 20" xfId="1499" xr:uid="{00000000-0005-0000-0000-0000D8050000}"/>
    <cellStyle name="Currency0 21" xfId="1500" xr:uid="{00000000-0005-0000-0000-0000D9050000}"/>
    <cellStyle name="Currency0 22" xfId="1501" xr:uid="{00000000-0005-0000-0000-0000DA050000}"/>
    <cellStyle name="Currency0 23" xfId="1502" xr:uid="{00000000-0005-0000-0000-0000DB050000}"/>
    <cellStyle name="Currency0 24" xfId="1503" xr:uid="{00000000-0005-0000-0000-0000DC050000}"/>
    <cellStyle name="Currency0 25" xfId="1504" xr:uid="{00000000-0005-0000-0000-0000DD050000}"/>
    <cellStyle name="Currency0 26" xfId="1505" xr:uid="{00000000-0005-0000-0000-0000DE050000}"/>
    <cellStyle name="Currency0 27" xfId="1506" xr:uid="{00000000-0005-0000-0000-0000DF050000}"/>
    <cellStyle name="Currency0 28" xfId="1507" xr:uid="{00000000-0005-0000-0000-0000E0050000}"/>
    <cellStyle name="Currency0 29" xfId="1508" xr:uid="{00000000-0005-0000-0000-0000E1050000}"/>
    <cellStyle name="Currency0 3" xfId="1509" xr:uid="{00000000-0005-0000-0000-0000E2050000}"/>
    <cellStyle name="Currency0 4" xfId="1510" xr:uid="{00000000-0005-0000-0000-0000E3050000}"/>
    <cellStyle name="Currency0 5" xfId="1511" xr:uid="{00000000-0005-0000-0000-0000E4050000}"/>
    <cellStyle name="Currency0 6" xfId="1512" xr:uid="{00000000-0005-0000-0000-0000E5050000}"/>
    <cellStyle name="Currency0 7" xfId="1513" xr:uid="{00000000-0005-0000-0000-0000E6050000}"/>
    <cellStyle name="Currency0 8" xfId="1514" xr:uid="{00000000-0005-0000-0000-0000E7050000}"/>
    <cellStyle name="Currency0 9" xfId="1515" xr:uid="{00000000-0005-0000-0000-0000E8050000}"/>
    <cellStyle name="Currency0_1.3. 9533 - Field Equipment" xfId="1516" xr:uid="{00000000-0005-0000-0000-0000E9050000}"/>
    <cellStyle name="Currency1" xfId="1517" xr:uid="{00000000-0005-0000-0000-0000EA050000}"/>
    <cellStyle name="Custom - Style8" xfId="1518" xr:uid="{00000000-0005-0000-0000-0000EB050000}"/>
    <cellStyle name="Custom - 유형8" xfId="1519" xr:uid="{00000000-0005-0000-0000-0000EC050000}"/>
    <cellStyle name="C뫉IA릷뼊_0N-HANDLING " xfId="1520" xr:uid="{00000000-0005-0000-0000-0000ED050000}"/>
    <cellStyle name="Data" xfId="1521" xr:uid="{00000000-0005-0000-0000-0000EE050000}"/>
    <cellStyle name="Data   - Style2" xfId="1522" xr:uid="{00000000-0005-0000-0000-0000EF050000}"/>
    <cellStyle name="Data   - 유형2" xfId="1523" xr:uid="{00000000-0005-0000-0000-0000F0050000}"/>
    <cellStyle name="Data 2" xfId="1524" xr:uid="{00000000-0005-0000-0000-0000F1050000}"/>
    <cellStyle name="Data 2 2" xfId="1525" xr:uid="{00000000-0005-0000-0000-0000F2050000}"/>
    <cellStyle name="DataExport" xfId="1526" xr:uid="{00000000-0005-0000-0000-0000F3050000}"/>
    <cellStyle name="Date" xfId="1527" xr:uid="{00000000-0005-0000-0000-0000F4050000}"/>
    <cellStyle name="Date 10" xfId="1528" xr:uid="{00000000-0005-0000-0000-0000F5050000}"/>
    <cellStyle name="Date 11" xfId="1529" xr:uid="{00000000-0005-0000-0000-0000F6050000}"/>
    <cellStyle name="Date 12" xfId="1530" xr:uid="{00000000-0005-0000-0000-0000F7050000}"/>
    <cellStyle name="Date 13" xfId="1531" xr:uid="{00000000-0005-0000-0000-0000F8050000}"/>
    <cellStyle name="Date 14" xfId="1532" xr:uid="{00000000-0005-0000-0000-0000F9050000}"/>
    <cellStyle name="Date 15" xfId="1533" xr:uid="{00000000-0005-0000-0000-0000FA050000}"/>
    <cellStyle name="Date 16" xfId="1534" xr:uid="{00000000-0005-0000-0000-0000FB050000}"/>
    <cellStyle name="Date 2" xfId="1535" xr:uid="{00000000-0005-0000-0000-0000FC050000}"/>
    <cellStyle name="Date 3" xfId="1536" xr:uid="{00000000-0005-0000-0000-0000FD050000}"/>
    <cellStyle name="Date 4" xfId="1537" xr:uid="{00000000-0005-0000-0000-0000FE050000}"/>
    <cellStyle name="Date 5" xfId="1538" xr:uid="{00000000-0005-0000-0000-0000FF050000}"/>
    <cellStyle name="Date 6" xfId="1539" xr:uid="{00000000-0005-0000-0000-000000060000}"/>
    <cellStyle name="Date 7" xfId="1540" xr:uid="{00000000-0005-0000-0000-000001060000}"/>
    <cellStyle name="Date 8" xfId="1541" xr:uid="{00000000-0005-0000-0000-000002060000}"/>
    <cellStyle name="Date 9" xfId="1542" xr:uid="{00000000-0005-0000-0000-000003060000}"/>
    <cellStyle name="Date_1.3. 9533 - Field Equipment" xfId="1543" xr:uid="{00000000-0005-0000-0000-000004060000}"/>
    <cellStyle name="date1" xfId="1544" xr:uid="{00000000-0005-0000-0000-000005060000}"/>
    <cellStyle name="Description" xfId="1545" xr:uid="{00000000-0005-0000-0000-000006060000}"/>
    <cellStyle name="Description Indent 1" xfId="1546" xr:uid="{00000000-0005-0000-0000-000007060000}"/>
    <cellStyle name="Description Indent 2" xfId="1547" xr:uid="{00000000-0005-0000-0000-000008060000}"/>
    <cellStyle name="Description_4.9550 EI-001 APP C (Schedule of Price)" xfId="1548" xr:uid="{00000000-0005-0000-0000-000009060000}"/>
    <cellStyle name="Dezimal [0]_35ERI8T2gbIEMixb4v26icuOo" xfId="1549" xr:uid="{00000000-0005-0000-0000-00000A060000}"/>
    <cellStyle name="Dezimal_35ERI8T2gbIEMixb4v26icuOo" xfId="1550" xr:uid="{00000000-0005-0000-0000-00000B060000}"/>
    <cellStyle name="Di-tri" xfId="1551" xr:uid="{00000000-0005-0000-0000-00000C060000}"/>
    <cellStyle name="Dollar (zero dec)" xfId="1552" xr:uid="{00000000-0005-0000-0000-00000D060000}"/>
    <cellStyle name="DUERIGHE" xfId="1553" xr:uid="{00000000-0005-0000-0000-00000E060000}"/>
    <cellStyle name="DUERIGHE 2" xfId="1554" xr:uid="{00000000-0005-0000-0000-00000F060000}"/>
    <cellStyle name="DUERIGHE 2 2" xfId="1555" xr:uid="{00000000-0005-0000-0000-000010060000}"/>
    <cellStyle name="E9551&amp;R&amp;U&amp;Aآv_x0004_" xfId="1556" xr:uid="{00000000-0005-0000-0000-000011060000}"/>
    <cellStyle name="Emphasis 1" xfId="1557" xr:uid="{00000000-0005-0000-0000-000012060000}"/>
    <cellStyle name="Emphasis 2" xfId="1558" xr:uid="{00000000-0005-0000-0000-000013060000}"/>
    <cellStyle name="Emphasis 3" xfId="1559" xr:uid="{00000000-0005-0000-0000-000014060000}"/>
    <cellStyle name="Entered" xfId="1560" xr:uid="{00000000-0005-0000-0000-000015060000}"/>
    <cellStyle name="En-t黎e 1" xfId="1561" xr:uid="{00000000-0005-0000-0000-000016060000}"/>
    <cellStyle name="En-t黎e 2" xfId="1562" xr:uid="{00000000-0005-0000-0000-000017060000}"/>
    <cellStyle name="Euro" xfId="1563" xr:uid="{00000000-0005-0000-0000-000018060000}"/>
    <cellStyle name="Explanatory Text 10" xfId="1564" xr:uid="{00000000-0005-0000-0000-000019060000}"/>
    <cellStyle name="Explanatory Text 11" xfId="1565" xr:uid="{00000000-0005-0000-0000-00001A060000}"/>
    <cellStyle name="Explanatory Text 12" xfId="1566" xr:uid="{00000000-0005-0000-0000-00001B060000}"/>
    <cellStyle name="Explanatory Text 13" xfId="1567" xr:uid="{00000000-0005-0000-0000-00001C060000}"/>
    <cellStyle name="Explanatory Text 14" xfId="1568" xr:uid="{00000000-0005-0000-0000-00001D060000}"/>
    <cellStyle name="Explanatory Text 15" xfId="1569" xr:uid="{00000000-0005-0000-0000-00001E060000}"/>
    <cellStyle name="Explanatory Text 2" xfId="1570" xr:uid="{00000000-0005-0000-0000-00001F060000}"/>
    <cellStyle name="Explanatory Text 3" xfId="1571" xr:uid="{00000000-0005-0000-0000-000020060000}"/>
    <cellStyle name="Explanatory Text 4" xfId="1572" xr:uid="{00000000-0005-0000-0000-000021060000}"/>
    <cellStyle name="Explanatory Text 5" xfId="1573" xr:uid="{00000000-0005-0000-0000-000022060000}"/>
    <cellStyle name="Explanatory Text 6" xfId="1574" xr:uid="{00000000-0005-0000-0000-000023060000}"/>
    <cellStyle name="Explanatory Text 7" xfId="1575" xr:uid="{00000000-0005-0000-0000-000024060000}"/>
    <cellStyle name="Explanatory Text 8" xfId="1576" xr:uid="{00000000-0005-0000-0000-000025060000}"/>
    <cellStyle name="Explanatory Text 9" xfId="1577" xr:uid="{00000000-0005-0000-0000-000026060000}"/>
    <cellStyle name="ƒ" xfId="1578" xr:uid="{00000000-0005-0000-0000-000027060000}"/>
    <cellStyle name="ƒ_2.Man Power Loading" xfId="1579" xr:uid="{00000000-0005-0000-0000-000028060000}"/>
    <cellStyle name="ƒ_2.Man Power Loading_Appendix 212-2 (3 7 4-1) (E&amp;I)" xfId="1580" xr:uid="{00000000-0005-0000-0000-000029060000}"/>
    <cellStyle name="ƒ_2.Man Power Loading_Man Hour Electrical + Security (Update)" xfId="1581" xr:uid="{00000000-0005-0000-0000-00002A060000}"/>
    <cellStyle name="ƒ_2.Man Power Loading_Man Hour Electrical + Security (Update)_Appendix 212-2 (3 7 4-1) (E&amp;I)" xfId="1582" xr:uid="{00000000-0005-0000-0000-00002B060000}"/>
    <cellStyle name="ƒ_9544-General CBA Analysis Cost" xfId="1583" xr:uid="{00000000-0005-0000-0000-00002C060000}"/>
    <cellStyle name="ƒ_9544-General CBA Analysis Cost_CBA_Banyu_Urip-Electrical (18-3-10)" xfId="1584" xr:uid="{00000000-0005-0000-0000-00002D060000}"/>
    <cellStyle name="ƒ_9544-General CBA Analysis Cost_CBA_Banyu_Urip-Electrical (18-3-10)_Appendix 212-2 (3 7 4-1) (E&amp;I)" xfId="1585" xr:uid="{00000000-0005-0000-0000-00002E060000}"/>
    <cellStyle name="ƒ_9544-General CBA Analysis Cost_CBA_Banyu_Urip-Electrical (18-3-10)_Man Hour Electrical + Security (Update)" xfId="1586" xr:uid="{00000000-0005-0000-0000-00002F060000}"/>
    <cellStyle name="ƒ_9544-General CBA Analysis Cost_CBA_Banyu_Urip-Electrical (18-3-10)_Man Hour Electrical + Security (Update)_Appendix 212-2 (3 7 4-1) (E&amp;I)" xfId="1587" xr:uid="{00000000-0005-0000-0000-000030060000}"/>
    <cellStyle name="ƒ_9544-General CBA Analysis Cost_EPC1-212-2 Detailed Estimated Quantities and Man-Hours Rev I" xfId="1588" xr:uid="{00000000-0005-0000-0000-000031060000}"/>
    <cellStyle name="ƒ_9544-General CBA Analysis Cost_EPC1-212-2 Detailed Estimated Quantities and Man-Hours Rev I_Appendix 212-2 (3 7 4-1) (E&amp;I)" xfId="1589" xr:uid="{00000000-0005-0000-0000-000032060000}"/>
    <cellStyle name="ƒ_9544-General CBA Analysis Cost_EPC1-212-2 Detailed Estimated Quantities and Man-Hours Rev I_Man Hour Electrical + Security (Update)" xfId="1590" xr:uid="{00000000-0005-0000-0000-000033060000}"/>
    <cellStyle name="ƒ_9544-General CBA Analysis Cost_EPC1-212-2 Detailed Estimated Quantities and Man-Hours Rev I_Man Hour Electrical + Security (Update)_Appendix 212-2 (3 7 4-1) (E&amp;I)" xfId="1591" xr:uid="{00000000-0005-0000-0000-000034060000}"/>
    <cellStyle name="ƒ_9544-General CBA Analysis Cost_Man Hour Electrical + Security (Update)" xfId="1592" xr:uid="{00000000-0005-0000-0000-000035060000}"/>
    <cellStyle name="ƒ_9544-General_CBA_Analysis_Cost2910-_Rev-1" xfId="1593" xr:uid="{00000000-0005-0000-0000-000036060000}"/>
    <cellStyle name="ƒ_9544-General_CBA_Analysis_Cost2910-_Rev-1_CBA_Banyu_Urip-Electrical (18-3-10)" xfId="1594" xr:uid="{00000000-0005-0000-0000-000037060000}"/>
    <cellStyle name="ƒ_9544-General_CBA_Analysis_Cost2910-_Rev-1_CBA_Banyu_Urip-Electrical (18-3-10)_Appendix 212-2 (3 7 4-1) (E&amp;I)" xfId="1595" xr:uid="{00000000-0005-0000-0000-000038060000}"/>
    <cellStyle name="ƒ_9544-General_CBA_Analysis_Cost2910-_Rev-1_CBA_Banyu_Urip-Electrical (18-3-10)_Man Hour Electrical + Security (Update)" xfId="1596" xr:uid="{00000000-0005-0000-0000-000039060000}"/>
    <cellStyle name="ƒ_9544-General_CBA_Analysis_Cost2910-_Rev-1_CBA_Banyu_Urip-Electrical (18-3-10)_Man Hour Electrical + Security (Update)_Appendix 212-2 (3 7 4-1) (E&amp;I)" xfId="1597" xr:uid="{00000000-0005-0000-0000-00003A060000}"/>
    <cellStyle name="ƒ_9544-General_CBA_Analysis_Cost2910-_Rev-1_EPC1-212-2 Detailed Estimated Quantities and Man-Hours Rev I" xfId="1598" xr:uid="{00000000-0005-0000-0000-00003B060000}"/>
    <cellStyle name="ƒ_9544-General_CBA_Analysis_Cost2910-_Rev-1_EPC1-212-2 Detailed Estimated Quantities and Man-Hours Rev I_Appendix 212-2 (3 7 4-1) (E&amp;I)" xfId="1599" xr:uid="{00000000-0005-0000-0000-00003C060000}"/>
    <cellStyle name="ƒ_9544-General_CBA_Analysis_Cost2910-_Rev-1_EPC1-212-2 Detailed Estimated Quantities and Man-Hours Rev I_Man Hour Electrical + Security (Update)" xfId="1600" xr:uid="{00000000-0005-0000-0000-00003D060000}"/>
    <cellStyle name="ƒ_9544-General_CBA_Analysis_Cost2910-_Rev-1_EPC1-212-2 Detailed Estimated Quantities and Man-Hours Rev I_Man Hour Electrical + Security (Update)_Appendix 212-2 (3 7 4-1) (E&amp;I)" xfId="1601" xr:uid="{00000000-0005-0000-0000-00003E060000}"/>
    <cellStyle name="ƒ_9544-General_CBA_Analysis_Cost2910-_Rev-1_Man Hour Electrical + Security (Update)" xfId="1602" xr:uid="{00000000-0005-0000-0000-00003F060000}"/>
    <cellStyle name="ƒ_CBA_Banyu_Urip-Electrical (18-3-10)" xfId="1603" xr:uid="{00000000-0005-0000-0000-000040060000}"/>
    <cellStyle name="ƒ_CBA_Banyu_Urip-Electrical (18-3-10)_Appendix 212-2 (3 7 4-1) (E&amp;I)" xfId="1604" xr:uid="{00000000-0005-0000-0000-000041060000}"/>
    <cellStyle name="ƒ_EPC1-212-2 Detailed Estimated Quantities and Man-Hours Rev I" xfId="1605" xr:uid="{00000000-0005-0000-0000-000042060000}"/>
    <cellStyle name="ƒ_EPC1-212-2 Detailed Estimated Quantities and Man-Hours Rev I_Appendix 212-2 (3 7 4-1) (E&amp;I)" xfId="1606" xr:uid="{00000000-0005-0000-0000-000043060000}"/>
    <cellStyle name="F2" xfId="1607" xr:uid="{00000000-0005-0000-0000-000044060000}"/>
    <cellStyle name="F3" xfId="1608" xr:uid="{00000000-0005-0000-0000-000045060000}"/>
    <cellStyle name="F4" xfId="1609" xr:uid="{00000000-0005-0000-0000-000046060000}"/>
    <cellStyle name="F5" xfId="1610" xr:uid="{00000000-0005-0000-0000-000047060000}"/>
    <cellStyle name="F6" xfId="1611" xr:uid="{00000000-0005-0000-0000-000048060000}"/>
    <cellStyle name="F7" xfId="1612" xr:uid="{00000000-0005-0000-0000-000049060000}"/>
    <cellStyle name="F8" xfId="1613" xr:uid="{00000000-0005-0000-0000-00004A060000}"/>
    <cellStyle name="Financier0" xfId="1614" xr:uid="{00000000-0005-0000-0000-00004B060000}"/>
    <cellStyle name="Fixed" xfId="1615" xr:uid="{00000000-0005-0000-0000-00004C060000}"/>
    <cellStyle name="Fixed 10" xfId="1616" xr:uid="{00000000-0005-0000-0000-00004D060000}"/>
    <cellStyle name="Fixed 11" xfId="1617" xr:uid="{00000000-0005-0000-0000-00004E060000}"/>
    <cellStyle name="Fixed 12" xfId="1618" xr:uid="{00000000-0005-0000-0000-00004F060000}"/>
    <cellStyle name="Fixed 13" xfId="1619" xr:uid="{00000000-0005-0000-0000-000050060000}"/>
    <cellStyle name="Fixed 14" xfId="1620" xr:uid="{00000000-0005-0000-0000-000051060000}"/>
    <cellStyle name="Fixed 15" xfId="1621" xr:uid="{00000000-0005-0000-0000-000052060000}"/>
    <cellStyle name="Fixed 16" xfId="1622" xr:uid="{00000000-0005-0000-0000-000053060000}"/>
    <cellStyle name="Fixed 2" xfId="1623" xr:uid="{00000000-0005-0000-0000-000054060000}"/>
    <cellStyle name="Fixed 3" xfId="1624" xr:uid="{00000000-0005-0000-0000-000055060000}"/>
    <cellStyle name="Fixed 4" xfId="1625" xr:uid="{00000000-0005-0000-0000-000056060000}"/>
    <cellStyle name="Fixed 5" xfId="1626" xr:uid="{00000000-0005-0000-0000-000057060000}"/>
    <cellStyle name="Fixed 6" xfId="1627" xr:uid="{00000000-0005-0000-0000-000058060000}"/>
    <cellStyle name="Fixed 7" xfId="1628" xr:uid="{00000000-0005-0000-0000-000059060000}"/>
    <cellStyle name="Fixed 8" xfId="1629" xr:uid="{00000000-0005-0000-0000-00005A060000}"/>
    <cellStyle name="Fixed 9" xfId="1630" xr:uid="{00000000-0005-0000-0000-00005B060000}"/>
    <cellStyle name="Fixed_1.3. 9533 - Field Equipment" xfId="1631" xr:uid="{00000000-0005-0000-0000-00005C060000}"/>
    <cellStyle name="ƒnƒCƒp[ƒŠƒ“ƒN" xfId="1632" xr:uid="{00000000-0005-0000-0000-00005D060000}"/>
    <cellStyle name="Footer" xfId="1633" xr:uid="{00000000-0005-0000-0000-00005E060000}"/>
    <cellStyle name="form" xfId="1634" xr:uid="{00000000-0005-0000-0000-00005F060000}"/>
    <cellStyle name="format" xfId="1635" xr:uid="{00000000-0005-0000-0000-000060060000}"/>
    <cellStyle name="Good 10" xfId="1636" xr:uid="{00000000-0005-0000-0000-000061060000}"/>
    <cellStyle name="Good 11" xfId="1637" xr:uid="{00000000-0005-0000-0000-000062060000}"/>
    <cellStyle name="Good 12" xfId="1638" xr:uid="{00000000-0005-0000-0000-000063060000}"/>
    <cellStyle name="Good 13" xfId="1639" xr:uid="{00000000-0005-0000-0000-000064060000}"/>
    <cellStyle name="Good 14" xfId="1640" xr:uid="{00000000-0005-0000-0000-000065060000}"/>
    <cellStyle name="Good 15" xfId="1641" xr:uid="{00000000-0005-0000-0000-000066060000}"/>
    <cellStyle name="Good 2" xfId="1642" xr:uid="{00000000-0005-0000-0000-000067060000}"/>
    <cellStyle name="Good 3" xfId="1643" xr:uid="{00000000-0005-0000-0000-000068060000}"/>
    <cellStyle name="Good 4" xfId="1644" xr:uid="{00000000-0005-0000-0000-000069060000}"/>
    <cellStyle name="Good 5" xfId="1645" xr:uid="{00000000-0005-0000-0000-00006A060000}"/>
    <cellStyle name="Good 6" xfId="1646" xr:uid="{00000000-0005-0000-0000-00006B060000}"/>
    <cellStyle name="Good 7" xfId="1647" xr:uid="{00000000-0005-0000-0000-00006C060000}"/>
    <cellStyle name="Good 8" xfId="1648" xr:uid="{00000000-0005-0000-0000-00006D060000}"/>
    <cellStyle name="Good 9" xfId="1649" xr:uid="{00000000-0005-0000-0000-00006E060000}"/>
    <cellStyle name="Grey" xfId="1650" xr:uid="{00000000-0005-0000-0000-00006F060000}"/>
    <cellStyle name="GreyOrWhite" xfId="1651" xr:uid="{00000000-0005-0000-0000-000070060000}"/>
    <cellStyle name="GTT%" xfId="1652" xr:uid="{00000000-0005-0000-0000-000071060000}"/>
    <cellStyle name="_x0001_H_x0001__x0001_o_x0001_ð" xfId="1653" xr:uid="{00000000-0005-0000-0000-000072060000}"/>
    <cellStyle name="haha" xfId="1654" xr:uid="{00000000-0005-0000-0000-000073060000}"/>
    <cellStyle name="head" xfId="1655" xr:uid="{00000000-0005-0000-0000-000074060000}"/>
    <cellStyle name="head 1" xfId="1656" xr:uid="{00000000-0005-0000-0000-000075060000}"/>
    <cellStyle name="head 1-1" xfId="1657" xr:uid="{00000000-0005-0000-0000-000076060000}"/>
    <cellStyle name="HEADER" xfId="1658" xr:uid="{00000000-0005-0000-0000-000077060000}"/>
    <cellStyle name="Header - Style1" xfId="1659" xr:uid="{00000000-0005-0000-0000-000078060000}"/>
    <cellStyle name="HEADER_Analysis Cost Electrical Instrument (Update-8-09-09)" xfId="1660" xr:uid="{00000000-0005-0000-0000-000079060000}"/>
    <cellStyle name="Header1" xfId="1661" xr:uid="{00000000-0005-0000-0000-00007A060000}"/>
    <cellStyle name="header1 10" xfId="1662" xr:uid="{00000000-0005-0000-0000-00007B060000}"/>
    <cellStyle name="header1 11" xfId="1663" xr:uid="{00000000-0005-0000-0000-00007C060000}"/>
    <cellStyle name="header1 12" xfId="1664" xr:uid="{00000000-0005-0000-0000-00007D060000}"/>
    <cellStyle name="header1 13" xfId="1665" xr:uid="{00000000-0005-0000-0000-00007E060000}"/>
    <cellStyle name="header1 14" xfId="1666" xr:uid="{00000000-0005-0000-0000-00007F060000}"/>
    <cellStyle name="header1 15" xfId="1667" xr:uid="{00000000-0005-0000-0000-000080060000}"/>
    <cellStyle name="header1 16" xfId="1668" xr:uid="{00000000-0005-0000-0000-000081060000}"/>
    <cellStyle name="header1 17" xfId="1669" xr:uid="{00000000-0005-0000-0000-000082060000}"/>
    <cellStyle name="header1 18" xfId="1670" xr:uid="{00000000-0005-0000-0000-000083060000}"/>
    <cellStyle name="header1 19" xfId="1671" xr:uid="{00000000-0005-0000-0000-000084060000}"/>
    <cellStyle name="header1 2" xfId="1672" xr:uid="{00000000-0005-0000-0000-000085060000}"/>
    <cellStyle name="header1 20" xfId="1673" xr:uid="{00000000-0005-0000-0000-000086060000}"/>
    <cellStyle name="header1 21" xfId="1674" xr:uid="{00000000-0005-0000-0000-000087060000}"/>
    <cellStyle name="header1 22" xfId="1675" xr:uid="{00000000-0005-0000-0000-000088060000}"/>
    <cellStyle name="header1 23" xfId="1676" xr:uid="{00000000-0005-0000-0000-000089060000}"/>
    <cellStyle name="header1 24" xfId="1677" xr:uid="{00000000-0005-0000-0000-00008A060000}"/>
    <cellStyle name="header1 25" xfId="1678" xr:uid="{00000000-0005-0000-0000-00008B060000}"/>
    <cellStyle name="header1 26" xfId="1679" xr:uid="{00000000-0005-0000-0000-00008C060000}"/>
    <cellStyle name="header1 27" xfId="1680" xr:uid="{00000000-0005-0000-0000-00008D060000}"/>
    <cellStyle name="header1 28" xfId="1681" xr:uid="{00000000-0005-0000-0000-00008E060000}"/>
    <cellStyle name="header1 29" xfId="1682" xr:uid="{00000000-0005-0000-0000-00008F060000}"/>
    <cellStyle name="header1 3" xfId="1683" xr:uid="{00000000-0005-0000-0000-000090060000}"/>
    <cellStyle name="header1 4" xfId="1684" xr:uid="{00000000-0005-0000-0000-000091060000}"/>
    <cellStyle name="header1 5" xfId="1685" xr:uid="{00000000-0005-0000-0000-000092060000}"/>
    <cellStyle name="header1 6" xfId="1686" xr:uid="{00000000-0005-0000-0000-000093060000}"/>
    <cellStyle name="header1 7" xfId="1687" xr:uid="{00000000-0005-0000-0000-000094060000}"/>
    <cellStyle name="header1 8" xfId="1688" xr:uid="{00000000-0005-0000-0000-000095060000}"/>
    <cellStyle name="header1 9" xfId="1689" xr:uid="{00000000-0005-0000-0000-000096060000}"/>
    <cellStyle name="header1_1.3. 9533 - Field Equipment" xfId="1690" xr:uid="{00000000-0005-0000-0000-000097060000}"/>
    <cellStyle name="Header2" xfId="1691" xr:uid="{00000000-0005-0000-0000-000098060000}"/>
    <cellStyle name="header2 10" xfId="1692" xr:uid="{00000000-0005-0000-0000-000099060000}"/>
    <cellStyle name="header2 11" xfId="1693" xr:uid="{00000000-0005-0000-0000-00009A060000}"/>
    <cellStyle name="header2 12" xfId="1694" xr:uid="{00000000-0005-0000-0000-00009B060000}"/>
    <cellStyle name="header2 13" xfId="1695" xr:uid="{00000000-0005-0000-0000-00009C060000}"/>
    <cellStyle name="header2 14" xfId="1696" xr:uid="{00000000-0005-0000-0000-00009D060000}"/>
    <cellStyle name="header2 15" xfId="1697" xr:uid="{00000000-0005-0000-0000-00009E060000}"/>
    <cellStyle name="header2 16" xfId="1698" xr:uid="{00000000-0005-0000-0000-00009F060000}"/>
    <cellStyle name="header2 17" xfId="1699" xr:uid="{00000000-0005-0000-0000-0000A0060000}"/>
    <cellStyle name="header2 18" xfId="1700" xr:uid="{00000000-0005-0000-0000-0000A1060000}"/>
    <cellStyle name="header2 19" xfId="1701" xr:uid="{00000000-0005-0000-0000-0000A2060000}"/>
    <cellStyle name="header2 2" xfId="1702" xr:uid="{00000000-0005-0000-0000-0000A3060000}"/>
    <cellStyle name="header2 20" xfId="1703" xr:uid="{00000000-0005-0000-0000-0000A4060000}"/>
    <cellStyle name="header2 21" xfId="1704" xr:uid="{00000000-0005-0000-0000-0000A5060000}"/>
    <cellStyle name="header2 22" xfId="1705" xr:uid="{00000000-0005-0000-0000-0000A6060000}"/>
    <cellStyle name="header2 23" xfId="1706" xr:uid="{00000000-0005-0000-0000-0000A7060000}"/>
    <cellStyle name="header2 24" xfId="1707" xr:uid="{00000000-0005-0000-0000-0000A8060000}"/>
    <cellStyle name="header2 25" xfId="1708" xr:uid="{00000000-0005-0000-0000-0000A9060000}"/>
    <cellStyle name="header2 26" xfId="1709" xr:uid="{00000000-0005-0000-0000-0000AA060000}"/>
    <cellStyle name="header2 27" xfId="1710" xr:uid="{00000000-0005-0000-0000-0000AB060000}"/>
    <cellStyle name="header2 28" xfId="1711" xr:uid="{00000000-0005-0000-0000-0000AC060000}"/>
    <cellStyle name="header2 29" xfId="1712" xr:uid="{00000000-0005-0000-0000-0000AD060000}"/>
    <cellStyle name="header2 3" xfId="1713" xr:uid="{00000000-0005-0000-0000-0000AE060000}"/>
    <cellStyle name="header2 4" xfId="1714" xr:uid="{00000000-0005-0000-0000-0000AF060000}"/>
    <cellStyle name="header2 5" xfId="1715" xr:uid="{00000000-0005-0000-0000-0000B0060000}"/>
    <cellStyle name="header2 6" xfId="1716" xr:uid="{00000000-0005-0000-0000-0000B1060000}"/>
    <cellStyle name="header2 7" xfId="1717" xr:uid="{00000000-0005-0000-0000-0000B2060000}"/>
    <cellStyle name="header2 8" xfId="1718" xr:uid="{00000000-0005-0000-0000-0000B3060000}"/>
    <cellStyle name="header2 9" xfId="1719" xr:uid="{00000000-0005-0000-0000-0000B4060000}"/>
    <cellStyle name="header2_1.3. 9533 - Field Equipment" xfId="1720" xr:uid="{00000000-0005-0000-0000-0000B5060000}"/>
    <cellStyle name="Heading" xfId="1721" xr:uid="{00000000-0005-0000-0000-0000B6060000}"/>
    <cellStyle name="Heading 1 10" xfId="1722" xr:uid="{00000000-0005-0000-0000-0000B7060000}"/>
    <cellStyle name="Heading 1 11" xfId="1723" xr:uid="{00000000-0005-0000-0000-0000B8060000}"/>
    <cellStyle name="Heading 1 12" xfId="1724" xr:uid="{00000000-0005-0000-0000-0000B9060000}"/>
    <cellStyle name="Heading 1 13" xfId="1725" xr:uid="{00000000-0005-0000-0000-0000BA060000}"/>
    <cellStyle name="Heading 1 14" xfId="1726" xr:uid="{00000000-0005-0000-0000-0000BB060000}"/>
    <cellStyle name="Heading 1 15" xfId="1727" xr:uid="{00000000-0005-0000-0000-0000BC060000}"/>
    <cellStyle name="Heading 1 2" xfId="1728" xr:uid="{00000000-0005-0000-0000-0000BD060000}"/>
    <cellStyle name="Heading 1 3" xfId="1729" xr:uid="{00000000-0005-0000-0000-0000BE060000}"/>
    <cellStyle name="Heading 1 4" xfId="1730" xr:uid="{00000000-0005-0000-0000-0000BF060000}"/>
    <cellStyle name="Heading 1 5" xfId="1731" xr:uid="{00000000-0005-0000-0000-0000C0060000}"/>
    <cellStyle name="Heading 1 6" xfId="1732" xr:uid="{00000000-0005-0000-0000-0000C1060000}"/>
    <cellStyle name="Heading 1 7" xfId="1733" xr:uid="{00000000-0005-0000-0000-0000C2060000}"/>
    <cellStyle name="Heading 1 8" xfId="1734" xr:uid="{00000000-0005-0000-0000-0000C3060000}"/>
    <cellStyle name="Heading 1 9" xfId="1735" xr:uid="{00000000-0005-0000-0000-0000C4060000}"/>
    <cellStyle name="Heading 2 10" xfId="1736" xr:uid="{00000000-0005-0000-0000-0000C5060000}"/>
    <cellStyle name="Heading 2 11" xfId="1737" xr:uid="{00000000-0005-0000-0000-0000C6060000}"/>
    <cellStyle name="Heading 2 12" xfId="1738" xr:uid="{00000000-0005-0000-0000-0000C7060000}"/>
    <cellStyle name="Heading 2 13" xfId="1739" xr:uid="{00000000-0005-0000-0000-0000C8060000}"/>
    <cellStyle name="Heading 2 14" xfId="1740" xr:uid="{00000000-0005-0000-0000-0000C9060000}"/>
    <cellStyle name="Heading 2 15" xfId="1741" xr:uid="{00000000-0005-0000-0000-0000CA060000}"/>
    <cellStyle name="Heading 2 2" xfId="1742" xr:uid="{00000000-0005-0000-0000-0000CB060000}"/>
    <cellStyle name="Heading 2 3" xfId="1743" xr:uid="{00000000-0005-0000-0000-0000CC060000}"/>
    <cellStyle name="Heading 2 4" xfId="1744" xr:uid="{00000000-0005-0000-0000-0000CD060000}"/>
    <cellStyle name="Heading 2 5" xfId="1745" xr:uid="{00000000-0005-0000-0000-0000CE060000}"/>
    <cellStyle name="Heading 2 6" xfId="1746" xr:uid="{00000000-0005-0000-0000-0000CF060000}"/>
    <cellStyle name="Heading 2 7" xfId="1747" xr:uid="{00000000-0005-0000-0000-0000D0060000}"/>
    <cellStyle name="Heading 2 8" xfId="1748" xr:uid="{00000000-0005-0000-0000-0000D1060000}"/>
    <cellStyle name="Heading 2 9" xfId="1749" xr:uid="{00000000-0005-0000-0000-0000D2060000}"/>
    <cellStyle name="Heading 3 10" xfId="1750" xr:uid="{00000000-0005-0000-0000-0000D3060000}"/>
    <cellStyle name="Heading 3 11" xfId="1751" xr:uid="{00000000-0005-0000-0000-0000D4060000}"/>
    <cellStyle name="Heading 3 12" xfId="1752" xr:uid="{00000000-0005-0000-0000-0000D5060000}"/>
    <cellStyle name="Heading 3 13" xfId="1753" xr:uid="{00000000-0005-0000-0000-0000D6060000}"/>
    <cellStyle name="Heading 3 14" xfId="1754" xr:uid="{00000000-0005-0000-0000-0000D7060000}"/>
    <cellStyle name="Heading 3 15" xfId="1755" xr:uid="{00000000-0005-0000-0000-0000D8060000}"/>
    <cellStyle name="Heading 3 2" xfId="1756" xr:uid="{00000000-0005-0000-0000-0000D9060000}"/>
    <cellStyle name="Heading 3 3" xfId="1757" xr:uid="{00000000-0005-0000-0000-0000DA060000}"/>
    <cellStyle name="Heading 3 4" xfId="1758" xr:uid="{00000000-0005-0000-0000-0000DB060000}"/>
    <cellStyle name="Heading 3 5" xfId="1759" xr:uid="{00000000-0005-0000-0000-0000DC060000}"/>
    <cellStyle name="Heading 3 6" xfId="1760" xr:uid="{00000000-0005-0000-0000-0000DD060000}"/>
    <cellStyle name="Heading 3 7" xfId="1761" xr:uid="{00000000-0005-0000-0000-0000DE060000}"/>
    <cellStyle name="Heading 3 8" xfId="1762" xr:uid="{00000000-0005-0000-0000-0000DF060000}"/>
    <cellStyle name="Heading 3 9" xfId="1763" xr:uid="{00000000-0005-0000-0000-0000E0060000}"/>
    <cellStyle name="Heading 4 10" xfId="1764" xr:uid="{00000000-0005-0000-0000-0000E1060000}"/>
    <cellStyle name="Heading 4 11" xfId="1765" xr:uid="{00000000-0005-0000-0000-0000E2060000}"/>
    <cellStyle name="Heading 4 12" xfId="1766" xr:uid="{00000000-0005-0000-0000-0000E3060000}"/>
    <cellStyle name="Heading 4 13" xfId="1767" xr:uid="{00000000-0005-0000-0000-0000E4060000}"/>
    <cellStyle name="Heading 4 14" xfId="1768" xr:uid="{00000000-0005-0000-0000-0000E5060000}"/>
    <cellStyle name="Heading 4 15" xfId="1769" xr:uid="{00000000-0005-0000-0000-0000E6060000}"/>
    <cellStyle name="Heading 4 2" xfId="1770" xr:uid="{00000000-0005-0000-0000-0000E7060000}"/>
    <cellStyle name="Heading 4 3" xfId="1771" xr:uid="{00000000-0005-0000-0000-0000E8060000}"/>
    <cellStyle name="Heading 4 4" xfId="1772" xr:uid="{00000000-0005-0000-0000-0000E9060000}"/>
    <cellStyle name="Heading 4 5" xfId="1773" xr:uid="{00000000-0005-0000-0000-0000EA060000}"/>
    <cellStyle name="Heading 4 6" xfId="1774" xr:uid="{00000000-0005-0000-0000-0000EB060000}"/>
    <cellStyle name="Heading 4 7" xfId="1775" xr:uid="{00000000-0005-0000-0000-0000EC060000}"/>
    <cellStyle name="Heading 4 8" xfId="1776" xr:uid="{00000000-0005-0000-0000-0000ED060000}"/>
    <cellStyle name="Heading 4 9" xfId="1777" xr:uid="{00000000-0005-0000-0000-0000EE060000}"/>
    <cellStyle name="Heading”آ_x0008_" xfId="1778" xr:uid="{00000000-0005-0000-0000-0000EF060000}"/>
    <cellStyle name="HEADING1" xfId="1779" xr:uid="{00000000-0005-0000-0000-0000F0060000}"/>
    <cellStyle name="HEADING2" xfId="1780" xr:uid="{00000000-0005-0000-0000-0000F1060000}"/>
    <cellStyle name="HEADINGS" xfId="1781" xr:uid="{00000000-0005-0000-0000-0000F2060000}"/>
    <cellStyle name="HEADINGSTOP" xfId="1782" xr:uid="{00000000-0005-0000-0000-0000F3060000}"/>
    <cellStyle name="Heads" xfId="1783" xr:uid="{00000000-0005-0000-0000-0000F4060000}"/>
    <cellStyle name="helv" xfId="1784" xr:uid="{00000000-0005-0000-0000-0000F5060000}"/>
    <cellStyle name="Helv8_PFD4.XLS" xfId="1785" xr:uid="{00000000-0005-0000-0000-0000F6060000}"/>
    <cellStyle name="_x0001_H_x0001_H_x0001_H_x0001_H_x0001_H_x0001__x0001_o_x0001_ð" xfId="1786" xr:uid="{00000000-0005-0000-0000-0000F7060000}"/>
    <cellStyle name="_x0001_H_x0001_H_x0001_H_x0001_H_x0001_H_x0001_H_x0001_H_x0001_H_x0001_H_x0001_H_x0001_H_x0001_H_x0001_H_x0001_H_x0001_H_x0001_H_x0001_H_x0001_H_x0001_H_x0001_H_x0001__x0001_o_x0001_ð" xfId="1787" xr:uid="{00000000-0005-0000-0000-0000F8060000}"/>
    <cellStyle name="_x0001_H_x0001_H_x0001_H_x0001_H_x0001_H_x0001_H_x0001_H_x0001_H_x0001_H_x0001_H_x0001_H_x0001_H_x0001_H_x0001_H_x0001_H_x0001_H_x0001_H_x0001_H_x0001_H_x0001_H_x0001_H_x0001_H_x0001_H_x0001_H_x0001_H_x0001_H_x0001_H_x0001_H_x0001_H_x0001_H_x0001_H_x0001_H_x0001_H_x0001_H_x0001_H_x0001_" xfId="1788" xr:uid="{00000000-0005-0000-0000-0000F9060000}"/>
    <cellStyle name="Hyperlink 2" xfId="1789" xr:uid="{00000000-0005-0000-0000-0000FA060000}"/>
    <cellStyle name="Hyperlink 2 2" xfId="1790" xr:uid="{00000000-0005-0000-0000-0000FB060000}"/>
    <cellStyle name="Hyperlink 3" xfId="1791" xr:uid="{00000000-0005-0000-0000-0000FC060000}"/>
    <cellStyle name="Hyperlink 4" xfId="1792" xr:uid="{00000000-0005-0000-0000-0000FD060000}"/>
    <cellStyle name="Hyperlink 5" xfId="1793" xr:uid="{00000000-0005-0000-0000-0000FE060000}"/>
    <cellStyle name="ìéÚõ_GARMENT STEP FORM HK" xfId="1794" xr:uid="{00000000-0005-0000-0000-0000FF060000}"/>
    <cellStyle name="ill N (2)" xfId="1795" xr:uid="{00000000-0005-0000-0000-000000070000}"/>
    <cellStyle name="Input [yellow]" xfId="1796" xr:uid="{00000000-0005-0000-0000-000001070000}"/>
    <cellStyle name="Input 10" xfId="1797" xr:uid="{00000000-0005-0000-0000-000002070000}"/>
    <cellStyle name="Input 11" xfId="1798" xr:uid="{00000000-0005-0000-0000-000003070000}"/>
    <cellStyle name="Input 12" xfId="1799" xr:uid="{00000000-0005-0000-0000-000004070000}"/>
    <cellStyle name="Input 13" xfId="1800" xr:uid="{00000000-0005-0000-0000-000005070000}"/>
    <cellStyle name="Input 14" xfId="1801" xr:uid="{00000000-0005-0000-0000-000006070000}"/>
    <cellStyle name="Input 15" xfId="1802" xr:uid="{00000000-0005-0000-0000-000007070000}"/>
    <cellStyle name="Input 2" xfId="1803" xr:uid="{00000000-0005-0000-0000-000008070000}"/>
    <cellStyle name="Input 3" xfId="1804" xr:uid="{00000000-0005-0000-0000-000009070000}"/>
    <cellStyle name="Input 4" xfId="1805" xr:uid="{00000000-0005-0000-0000-00000A070000}"/>
    <cellStyle name="Input 5" xfId="1806" xr:uid="{00000000-0005-0000-0000-00000B070000}"/>
    <cellStyle name="Input 6" xfId="1807" xr:uid="{00000000-0005-0000-0000-00000C070000}"/>
    <cellStyle name="Input 7" xfId="1808" xr:uid="{00000000-0005-0000-0000-00000D070000}"/>
    <cellStyle name="Input 8" xfId="1809" xr:uid="{00000000-0005-0000-0000-00000E070000}"/>
    <cellStyle name="Input 9" xfId="1810" xr:uid="{00000000-0005-0000-0000-00000F070000}"/>
    <cellStyle name="Jun" xfId="1811" xr:uid="{00000000-0005-0000-0000-000010070000}"/>
    <cellStyle name="kg/대" xfId="1812" xr:uid="{00000000-0005-0000-0000-000011070000}"/>
    <cellStyle name="KIB" xfId="1813" xr:uid="{00000000-0005-0000-0000-000012070000}"/>
    <cellStyle name="Komma [0]_IDSflow" xfId="1814" xr:uid="{00000000-0005-0000-0000-000013070000}"/>
    <cellStyle name="Komma_IDSflow" xfId="1815" xr:uid="{00000000-0005-0000-0000-000014070000}"/>
    <cellStyle name="Kundenl._ausgew._Daten" xfId="1816" xr:uid="{00000000-0005-0000-0000-000015070000}"/>
    <cellStyle name="L`" xfId="1817" xr:uid="{00000000-0005-0000-0000-000016070000}"/>
    <cellStyle name="Labels - Style3" xfId="1818" xr:uid="{00000000-0005-0000-0000-000017070000}"/>
    <cellStyle name="Labels - 유형3" xfId="1819" xr:uid="{00000000-0005-0000-0000-000018070000}"/>
    <cellStyle name="lain-lain" xfId="1820" xr:uid="{00000000-0005-0000-0000-000019070000}"/>
    <cellStyle name="left" xfId="1821" xr:uid="{00000000-0005-0000-0000-00001A070000}"/>
    <cellStyle name="letter go-8" xfId="1822" xr:uid="{00000000-0005-0000-0000-00001B070000}"/>
    <cellStyle name="line no" xfId="1823" xr:uid="{00000000-0005-0000-0000-00001C070000}"/>
    <cellStyle name="Linked Cell 10" xfId="1824" xr:uid="{00000000-0005-0000-0000-00001D070000}"/>
    <cellStyle name="Linked Cell 11" xfId="1825" xr:uid="{00000000-0005-0000-0000-00001E070000}"/>
    <cellStyle name="Linked Cell 12" xfId="1826" xr:uid="{00000000-0005-0000-0000-00001F070000}"/>
    <cellStyle name="Linked Cell 13" xfId="1827" xr:uid="{00000000-0005-0000-0000-000020070000}"/>
    <cellStyle name="Linked Cell 14" xfId="1828" xr:uid="{00000000-0005-0000-0000-000021070000}"/>
    <cellStyle name="Linked Cell 15" xfId="1829" xr:uid="{00000000-0005-0000-0000-000022070000}"/>
    <cellStyle name="Linked Cell 2" xfId="1830" xr:uid="{00000000-0005-0000-0000-000023070000}"/>
    <cellStyle name="Linked Cell 3" xfId="1831" xr:uid="{00000000-0005-0000-0000-000024070000}"/>
    <cellStyle name="Linked Cell 4" xfId="1832" xr:uid="{00000000-0005-0000-0000-000025070000}"/>
    <cellStyle name="Linked Cell 5" xfId="1833" xr:uid="{00000000-0005-0000-0000-000026070000}"/>
    <cellStyle name="Linked Cell 6" xfId="1834" xr:uid="{00000000-0005-0000-0000-000027070000}"/>
    <cellStyle name="Linked Cell 7" xfId="1835" xr:uid="{00000000-0005-0000-0000-000028070000}"/>
    <cellStyle name="Linked Cell 8" xfId="1836" xr:uid="{00000000-0005-0000-0000-000029070000}"/>
    <cellStyle name="Linked Cell 9" xfId="1837" xr:uid="{00000000-0005-0000-0000-00002A070000}"/>
    <cellStyle name="m" xfId="1838" xr:uid="{00000000-0005-0000-0000-00002B070000}"/>
    <cellStyle name="m_RAB_ELEKTRIKAL_UNIVERSITAS TERBUKA_R2" xfId="1839" xr:uid="{00000000-0005-0000-0000-00002C070000}"/>
    <cellStyle name="M3" xfId="1840" xr:uid="{00000000-0005-0000-0000-00002D070000}"/>
    <cellStyle name="m3/대" xfId="1841" xr:uid="{00000000-0005-0000-0000-00002E07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842" xr:uid="{00000000-0005-0000-0000-00002F070000}"/>
    <cellStyle name="Midtitle" xfId="1843" xr:uid="{00000000-0005-0000-0000-000030070000}"/>
    <cellStyle name="Migliaia (0)_22013-A" xfId="1844" xr:uid="{00000000-0005-0000-0000-000031070000}"/>
    <cellStyle name="Migliaia_alkila" xfId="1845" xr:uid="{00000000-0005-0000-0000-000032070000}"/>
    <cellStyle name="Millares [0]_elec" xfId="1846" xr:uid="{00000000-0005-0000-0000-000033070000}"/>
    <cellStyle name="Millares_elec" xfId="1847" xr:uid="{00000000-0005-0000-0000-000034070000}"/>
    <cellStyle name="Milliers [0]_AI STIM" xfId="1848" xr:uid="{00000000-0005-0000-0000-000035070000}"/>
    <cellStyle name="Milliers_AI STIM" xfId="1849" xr:uid="{00000000-0005-0000-0000-000036070000}"/>
    <cellStyle name="Model" xfId="1850" xr:uid="{00000000-0005-0000-0000-000037070000}"/>
    <cellStyle name="Moeda [0]_PLDT" xfId="1851" xr:uid="{00000000-0005-0000-0000-000038070000}"/>
    <cellStyle name="Moeda_PLDT" xfId="1852" xr:uid="{00000000-0005-0000-0000-000039070000}"/>
    <cellStyle name="Mon?aire [0]_Arabian Spec" xfId="1853" xr:uid="{00000000-0005-0000-0000-00003A070000}"/>
    <cellStyle name="Mon?aire_Arabian Spec" xfId="1854" xr:uid="{00000000-0005-0000-0000-00003B070000}"/>
    <cellStyle name="Monétaire [0]_AR1194" xfId="1855" xr:uid="{00000000-0005-0000-0000-00003C070000}"/>
    <cellStyle name="Monétaire_AR1194" xfId="1856" xr:uid="{00000000-0005-0000-0000-00003D070000}"/>
    <cellStyle name="Mon騁aire [0]_AI STIM" xfId="1857" xr:uid="{00000000-0005-0000-0000-00003E070000}"/>
    <cellStyle name="Mon騁aire_AI STIM" xfId="1858" xr:uid="{00000000-0005-0000-0000-00003F070000}"/>
    <cellStyle name="Mon騁aire0" xfId="1859" xr:uid="{00000000-0005-0000-0000-000040070000}"/>
    <cellStyle name="MS GOSIC-10" xfId="1860" xr:uid="{00000000-0005-0000-0000-000041070000}"/>
    <cellStyle name="MS GOSIC-8" xfId="1861" xr:uid="{00000000-0005-0000-0000-000042070000}"/>
    <cellStyle name="MS_Arabic" xfId="1862" xr:uid="{00000000-0005-0000-0000-000043070000}"/>
    <cellStyle name="MSS" xfId="1863" xr:uid="{00000000-0005-0000-0000-000044070000}"/>
    <cellStyle name="Neutral 10" xfId="1864" xr:uid="{00000000-0005-0000-0000-000045070000}"/>
    <cellStyle name="Neutral 11" xfId="1865" xr:uid="{00000000-0005-0000-0000-000046070000}"/>
    <cellStyle name="Neutral 12" xfId="1866" xr:uid="{00000000-0005-0000-0000-000047070000}"/>
    <cellStyle name="Neutral 13" xfId="1867" xr:uid="{00000000-0005-0000-0000-000048070000}"/>
    <cellStyle name="Neutral 14" xfId="1868" xr:uid="{00000000-0005-0000-0000-000049070000}"/>
    <cellStyle name="Neutral 15" xfId="1869" xr:uid="{00000000-0005-0000-0000-00004A070000}"/>
    <cellStyle name="Neutral 2" xfId="1870" xr:uid="{00000000-0005-0000-0000-00004B070000}"/>
    <cellStyle name="Neutral 3" xfId="1871" xr:uid="{00000000-0005-0000-0000-00004C070000}"/>
    <cellStyle name="Neutral 4" xfId="1872" xr:uid="{00000000-0005-0000-0000-00004D070000}"/>
    <cellStyle name="Neutral 5" xfId="1873" xr:uid="{00000000-0005-0000-0000-00004E070000}"/>
    <cellStyle name="Neutral 6" xfId="1874" xr:uid="{00000000-0005-0000-0000-00004F070000}"/>
    <cellStyle name="Neutral 7" xfId="1875" xr:uid="{00000000-0005-0000-0000-000050070000}"/>
    <cellStyle name="Neutral 8" xfId="1876" xr:uid="{00000000-0005-0000-0000-000051070000}"/>
    <cellStyle name="Neutral 9" xfId="1877" xr:uid="{00000000-0005-0000-0000-000052070000}"/>
    <cellStyle name="no dec" xfId="1878" xr:uid="{00000000-0005-0000-0000-000053070000}"/>
    <cellStyle name="Non défini" xfId="1879" xr:uid="{00000000-0005-0000-0000-000054070000}"/>
    <cellStyle name="Normal" xfId="0" builtinId="0"/>
    <cellStyle name="Normal - Style1" xfId="1880" xr:uid="{00000000-0005-0000-0000-000056070000}"/>
    <cellStyle name="Normal - Style1 10" xfId="1881" xr:uid="{00000000-0005-0000-0000-000057070000}"/>
    <cellStyle name="Normal - Style1 11" xfId="1882" xr:uid="{00000000-0005-0000-0000-000058070000}"/>
    <cellStyle name="Normal - Style1 12" xfId="1883" xr:uid="{00000000-0005-0000-0000-000059070000}"/>
    <cellStyle name="Normal - Style1 13" xfId="1884" xr:uid="{00000000-0005-0000-0000-00005A070000}"/>
    <cellStyle name="Normal - Style1 14" xfId="1885" xr:uid="{00000000-0005-0000-0000-00005B070000}"/>
    <cellStyle name="Normal - Style1 15" xfId="1886" xr:uid="{00000000-0005-0000-0000-00005C070000}"/>
    <cellStyle name="Normal - Style1 16" xfId="1887" xr:uid="{00000000-0005-0000-0000-00005D070000}"/>
    <cellStyle name="Normal - Style1 17" xfId="1888" xr:uid="{00000000-0005-0000-0000-00005E070000}"/>
    <cellStyle name="Normal - Style1 18" xfId="1889" xr:uid="{00000000-0005-0000-0000-00005F070000}"/>
    <cellStyle name="Normal - Style1 19" xfId="1890" xr:uid="{00000000-0005-0000-0000-000060070000}"/>
    <cellStyle name="Normal - Style1 2" xfId="1891" xr:uid="{00000000-0005-0000-0000-000061070000}"/>
    <cellStyle name="Normal - Style1 20" xfId="1892" xr:uid="{00000000-0005-0000-0000-000062070000}"/>
    <cellStyle name="Normal - Style1 21" xfId="1893" xr:uid="{00000000-0005-0000-0000-000063070000}"/>
    <cellStyle name="Normal - Style1 22" xfId="1894" xr:uid="{00000000-0005-0000-0000-000064070000}"/>
    <cellStyle name="Normal - Style1 23" xfId="1895" xr:uid="{00000000-0005-0000-0000-000065070000}"/>
    <cellStyle name="Normal - Style1 24" xfId="1896" xr:uid="{00000000-0005-0000-0000-000066070000}"/>
    <cellStyle name="Normal - Style1 25" xfId="1897" xr:uid="{00000000-0005-0000-0000-000067070000}"/>
    <cellStyle name="Normal - Style1 26" xfId="1898" xr:uid="{00000000-0005-0000-0000-000068070000}"/>
    <cellStyle name="Normal - Style1 27" xfId="1899" xr:uid="{00000000-0005-0000-0000-000069070000}"/>
    <cellStyle name="Normal - Style1 28" xfId="1900" xr:uid="{00000000-0005-0000-0000-00006A070000}"/>
    <cellStyle name="Normal - Style1 29" xfId="1901" xr:uid="{00000000-0005-0000-0000-00006B070000}"/>
    <cellStyle name="Normal - Style1 3" xfId="1902" xr:uid="{00000000-0005-0000-0000-00006C070000}"/>
    <cellStyle name="Normal - Style1 4" xfId="1903" xr:uid="{00000000-0005-0000-0000-00006D070000}"/>
    <cellStyle name="Normal - Style1 5" xfId="1904" xr:uid="{00000000-0005-0000-0000-00006E070000}"/>
    <cellStyle name="Normal - Style1 6" xfId="1905" xr:uid="{00000000-0005-0000-0000-00006F070000}"/>
    <cellStyle name="Normal - Style1 7" xfId="1906" xr:uid="{00000000-0005-0000-0000-000070070000}"/>
    <cellStyle name="Normal - Style1 8" xfId="1907" xr:uid="{00000000-0005-0000-0000-000071070000}"/>
    <cellStyle name="Normal - Style1 9" xfId="1908" xr:uid="{00000000-0005-0000-0000-000072070000}"/>
    <cellStyle name="Normal - Style1_1.3. 9533 - Field Equipment" xfId="1909" xr:uid="{00000000-0005-0000-0000-000073070000}"/>
    <cellStyle name="Normal - Style2" xfId="1910" xr:uid="{00000000-0005-0000-0000-000074070000}"/>
    <cellStyle name="Normal - Style3" xfId="1911" xr:uid="{00000000-0005-0000-0000-000075070000}"/>
    <cellStyle name="Normal - Style4" xfId="1912" xr:uid="{00000000-0005-0000-0000-000076070000}"/>
    <cellStyle name="Normal - Style5" xfId="1913" xr:uid="{00000000-0005-0000-0000-000077070000}"/>
    <cellStyle name="Normal - Style6" xfId="1914" xr:uid="{00000000-0005-0000-0000-000078070000}"/>
    <cellStyle name="Normal - Style7" xfId="1915" xr:uid="{00000000-0005-0000-0000-000079070000}"/>
    <cellStyle name="Normal - Style8" xfId="1916" xr:uid="{00000000-0005-0000-0000-00007A070000}"/>
    <cellStyle name="Normal 10" xfId="1917" xr:uid="{00000000-0005-0000-0000-00007B070000}"/>
    <cellStyle name="Normal 10 2" xfId="1918" xr:uid="{00000000-0005-0000-0000-00007C070000}"/>
    <cellStyle name="Normal 10 3" xfId="1919" xr:uid="{00000000-0005-0000-0000-00007D070000}"/>
    <cellStyle name="Normal 10 4" xfId="1920" xr:uid="{00000000-0005-0000-0000-00007E070000}"/>
    <cellStyle name="Normal 10 5" xfId="1921" xr:uid="{00000000-0005-0000-0000-00007F070000}"/>
    <cellStyle name="Normal 10 6" xfId="1922" xr:uid="{00000000-0005-0000-0000-000080070000}"/>
    <cellStyle name="Normal 11" xfId="1923" xr:uid="{00000000-0005-0000-0000-000081070000}"/>
    <cellStyle name="Normal 11 2" xfId="1924" xr:uid="{00000000-0005-0000-0000-000082070000}"/>
    <cellStyle name="Normal 11 3" xfId="1925" xr:uid="{00000000-0005-0000-0000-000083070000}"/>
    <cellStyle name="Normal 11 4" xfId="1926" xr:uid="{00000000-0005-0000-0000-000084070000}"/>
    <cellStyle name="Normal 11 5" xfId="1927" xr:uid="{00000000-0005-0000-0000-000085070000}"/>
    <cellStyle name="Normal 11 6" xfId="1928" xr:uid="{00000000-0005-0000-0000-000086070000}"/>
    <cellStyle name="Normal 12" xfId="1929" xr:uid="{00000000-0005-0000-0000-000087070000}"/>
    <cellStyle name="Normal 13" xfId="1930" xr:uid="{00000000-0005-0000-0000-000088070000}"/>
    <cellStyle name="Normal 14" xfId="1931" xr:uid="{00000000-0005-0000-0000-000089070000}"/>
    <cellStyle name="Normal 15" xfId="1932" xr:uid="{00000000-0005-0000-0000-00008A070000}"/>
    <cellStyle name="Normal 16" xfId="1933" xr:uid="{00000000-0005-0000-0000-00008B070000}"/>
    <cellStyle name="Normal 17" xfId="1934" xr:uid="{00000000-0005-0000-0000-00008C070000}"/>
    <cellStyle name="Normal 18" xfId="1935" xr:uid="{00000000-0005-0000-0000-00008D070000}"/>
    <cellStyle name="Normal 19" xfId="1936" xr:uid="{00000000-0005-0000-0000-00008E070000}"/>
    <cellStyle name="Normal 2" xfId="1" xr:uid="{00000000-0005-0000-0000-00008F070000}"/>
    <cellStyle name="Normal 2 10" xfId="1937" xr:uid="{00000000-0005-0000-0000-000090070000}"/>
    <cellStyle name="Normal 2 11" xfId="1938" xr:uid="{00000000-0005-0000-0000-000091070000}"/>
    <cellStyle name="Normal 2 12" xfId="1939" xr:uid="{00000000-0005-0000-0000-000092070000}"/>
    <cellStyle name="Normal 2 13" xfId="1940" xr:uid="{00000000-0005-0000-0000-000093070000}"/>
    <cellStyle name="Normal 2 14" xfId="1941" xr:uid="{00000000-0005-0000-0000-000094070000}"/>
    <cellStyle name="Normal 2 15" xfId="1942" xr:uid="{00000000-0005-0000-0000-000095070000}"/>
    <cellStyle name="Normal 2 16" xfId="1943" xr:uid="{00000000-0005-0000-0000-000096070000}"/>
    <cellStyle name="Normal 2 16 2" xfId="1944" xr:uid="{00000000-0005-0000-0000-000097070000}"/>
    <cellStyle name="Normal 2 17" xfId="1945" xr:uid="{00000000-0005-0000-0000-000098070000}"/>
    <cellStyle name="Normal 2 18" xfId="1946" xr:uid="{00000000-0005-0000-0000-000099070000}"/>
    <cellStyle name="Normal 2 2" xfId="1947" xr:uid="{00000000-0005-0000-0000-00009A070000}"/>
    <cellStyle name="Normal 2 2 10" xfId="1948" xr:uid="{00000000-0005-0000-0000-00009B070000}"/>
    <cellStyle name="Normal 2 2 11" xfId="1949" xr:uid="{00000000-0005-0000-0000-00009C070000}"/>
    <cellStyle name="Normal 2 2 12" xfId="1950" xr:uid="{00000000-0005-0000-0000-00009D070000}"/>
    <cellStyle name="Normal 2 2 13" xfId="1951" xr:uid="{00000000-0005-0000-0000-00009E070000}"/>
    <cellStyle name="Normal 2 2 14" xfId="1952" xr:uid="{00000000-0005-0000-0000-00009F070000}"/>
    <cellStyle name="Normal 2 2 15" xfId="1953" xr:uid="{00000000-0005-0000-0000-0000A0070000}"/>
    <cellStyle name="Normal 2 2 2" xfId="1954" xr:uid="{00000000-0005-0000-0000-0000A1070000}"/>
    <cellStyle name="Normal 2 2 3" xfId="1955" xr:uid="{00000000-0005-0000-0000-0000A2070000}"/>
    <cellStyle name="Normal 2 2 4" xfId="1956" xr:uid="{00000000-0005-0000-0000-0000A3070000}"/>
    <cellStyle name="Normal 2 2 5" xfId="1957" xr:uid="{00000000-0005-0000-0000-0000A4070000}"/>
    <cellStyle name="Normal 2 2 6" xfId="1958" xr:uid="{00000000-0005-0000-0000-0000A5070000}"/>
    <cellStyle name="Normal 2 2 7" xfId="1959" xr:uid="{00000000-0005-0000-0000-0000A6070000}"/>
    <cellStyle name="Normal 2 2 8" xfId="1960" xr:uid="{00000000-0005-0000-0000-0000A7070000}"/>
    <cellStyle name="Normal 2 2 9" xfId="1961" xr:uid="{00000000-0005-0000-0000-0000A8070000}"/>
    <cellStyle name="Normal 2 2_1.3. 9533 - Field Equipment" xfId="1962" xr:uid="{00000000-0005-0000-0000-0000A9070000}"/>
    <cellStyle name="Normal 2 3" xfId="1963" xr:uid="{00000000-0005-0000-0000-0000AA070000}"/>
    <cellStyle name="Normal 2 3 2" xfId="1964" xr:uid="{00000000-0005-0000-0000-0000AB070000}"/>
    <cellStyle name="Normal 2 3 3" xfId="1965" xr:uid="{00000000-0005-0000-0000-0000AC070000}"/>
    <cellStyle name="Normal 2 3 4" xfId="1966" xr:uid="{00000000-0005-0000-0000-0000AD070000}"/>
    <cellStyle name="Normal 2 3 5" xfId="1967" xr:uid="{00000000-0005-0000-0000-0000AE070000}"/>
    <cellStyle name="Normal 2 3 6" xfId="1968" xr:uid="{00000000-0005-0000-0000-0000AF070000}"/>
    <cellStyle name="Normal 2 3_Copy of UNIT PRICE HEAVY EQUIPMENT WORK" xfId="1969" xr:uid="{00000000-0005-0000-0000-0000B0070000}"/>
    <cellStyle name="Normal 2 4" xfId="1970" xr:uid="{00000000-0005-0000-0000-0000B1070000}"/>
    <cellStyle name="Normal 2 5" xfId="1971" xr:uid="{00000000-0005-0000-0000-0000B2070000}"/>
    <cellStyle name="Normal 2 6" xfId="1972" xr:uid="{00000000-0005-0000-0000-0000B3070000}"/>
    <cellStyle name="Normal 2 7" xfId="1973" xr:uid="{00000000-0005-0000-0000-0000B4070000}"/>
    <cellStyle name="Normal 2 8" xfId="1974" xr:uid="{00000000-0005-0000-0000-0000B5070000}"/>
    <cellStyle name="Normal 2 9" xfId="1975" xr:uid="{00000000-0005-0000-0000-0000B6070000}"/>
    <cellStyle name="Normal 2_1.3. 9533 - Field Equipment" xfId="1976" xr:uid="{00000000-0005-0000-0000-0000B7070000}"/>
    <cellStyle name="Normal 20" xfId="1977" xr:uid="{00000000-0005-0000-0000-0000B8070000}"/>
    <cellStyle name="Normal 21" xfId="1978" xr:uid="{00000000-0005-0000-0000-0000B9070000}"/>
    <cellStyle name="Normal 22" xfId="1979" xr:uid="{00000000-0005-0000-0000-0000BA070000}"/>
    <cellStyle name="Normal 23" xfId="1980" xr:uid="{00000000-0005-0000-0000-0000BB070000}"/>
    <cellStyle name="Normal 24" xfId="1981" xr:uid="{00000000-0005-0000-0000-0000BC070000}"/>
    <cellStyle name="Normal 25" xfId="1982" xr:uid="{00000000-0005-0000-0000-0000BD070000}"/>
    <cellStyle name="Normal 26" xfId="1983" xr:uid="{00000000-0005-0000-0000-0000BE070000}"/>
    <cellStyle name="Normal 27" xfId="1984" xr:uid="{00000000-0005-0000-0000-0000BF070000}"/>
    <cellStyle name="Normal 28" xfId="1985" xr:uid="{00000000-0005-0000-0000-0000C0070000}"/>
    <cellStyle name="Normal 29" xfId="1986" xr:uid="{00000000-0005-0000-0000-0000C1070000}"/>
    <cellStyle name="Normal 3" xfId="1987" xr:uid="{00000000-0005-0000-0000-0000C2070000}"/>
    <cellStyle name="Normal 3 10" xfId="1988" xr:uid="{00000000-0005-0000-0000-0000C3070000}"/>
    <cellStyle name="Normal 3 11" xfId="1989" xr:uid="{00000000-0005-0000-0000-0000C4070000}"/>
    <cellStyle name="Normal 3 12" xfId="1990" xr:uid="{00000000-0005-0000-0000-0000C5070000}"/>
    <cellStyle name="Normal 3 13" xfId="1991" xr:uid="{00000000-0005-0000-0000-0000C6070000}"/>
    <cellStyle name="Normal 3 14" xfId="1992" xr:uid="{00000000-0005-0000-0000-0000C7070000}"/>
    <cellStyle name="Normal 3 15" xfId="1993" xr:uid="{00000000-0005-0000-0000-0000C8070000}"/>
    <cellStyle name="Normal 3 16" xfId="1994" xr:uid="{00000000-0005-0000-0000-0000C9070000}"/>
    <cellStyle name="Normal 3 2" xfId="1995" xr:uid="{00000000-0005-0000-0000-0000CA070000}"/>
    <cellStyle name="Normal 3 3" xfId="1996" xr:uid="{00000000-0005-0000-0000-0000CB070000}"/>
    <cellStyle name="Normal 3 4" xfId="1997" xr:uid="{00000000-0005-0000-0000-0000CC070000}"/>
    <cellStyle name="Normal 3 5" xfId="1998" xr:uid="{00000000-0005-0000-0000-0000CD070000}"/>
    <cellStyle name="Normal 3 6" xfId="1999" xr:uid="{00000000-0005-0000-0000-0000CE070000}"/>
    <cellStyle name="Normal 3 7" xfId="2000" xr:uid="{00000000-0005-0000-0000-0000CF070000}"/>
    <cellStyle name="Normal 3 8" xfId="2001" xr:uid="{00000000-0005-0000-0000-0000D0070000}"/>
    <cellStyle name="Normal 3 9" xfId="2002" xr:uid="{00000000-0005-0000-0000-0000D1070000}"/>
    <cellStyle name="Normal 3_1.3. 9533 - Field Equipment" xfId="2003" xr:uid="{00000000-0005-0000-0000-0000D2070000}"/>
    <cellStyle name="Normal 30" xfId="2004" xr:uid="{00000000-0005-0000-0000-0000D3070000}"/>
    <cellStyle name="Normal 31" xfId="2005" xr:uid="{00000000-0005-0000-0000-0000D4070000}"/>
    <cellStyle name="Normal 32" xfId="2006" xr:uid="{00000000-0005-0000-0000-0000D5070000}"/>
    <cellStyle name="Normal 33" xfId="2007" xr:uid="{00000000-0005-0000-0000-0000D6070000}"/>
    <cellStyle name="Normal 34" xfId="2008" xr:uid="{00000000-0005-0000-0000-0000D7070000}"/>
    <cellStyle name="Normal 35" xfId="2009" xr:uid="{00000000-0005-0000-0000-0000D8070000}"/>
    <cellStyle name="Normal 36" xfId="2010" xr:uid="{00000000-0005-0000-0000-0000D9070000}"/>
    <cellStyle name="Normal 37" xfId="2011" xr:uid="{00000000-0005-0000-0000-0000DA070000}"/>
    <cellStyle name="Normal 38" xfId="2012" xr:uid="{00000000-0005-0000-0000-0000DB070000}"/>
    <cellStyle name="Normal 39" xfId="2013" xr:uid="{00000000-0005-0000-0000-0000DC070000}"/>
    <cellStyle name="Normal 4" xfId="2014" xr:uid="{00000000-0005-0000-0000-0000DD070000}"/>
    <cellStyle name="Normal 4 10" xfId="2015" xr:uid="{00000000-0005-0000-0000-0000DE070000}"/>
    <cellStyle name="Normal 4 11" xfId="2016" xr:uid="{00000000-0005-0000-0000-0000DF070000}"/>
    <cellStyle name="Normal 4 12" xfId="2017" xr:uid="{00000000-0005-0000-0000-0000E0070000}"/>
    <cellStyle name="Normal 4 13" xfId="2018" xr:uid="{00000000-0005-0000-0000-0000E1070000}"/>
    <cellStyle name="Normal 4 14" xfId="2019" xr:uid="{00000000-0005-0000-0000-0000E2070000}"/>
    <cellStyle name="Normal 4 15" xfId="2020" xr:uid="{00000000-0005-0000-0000-0000E3070000}"/>
    <cellStyle name="Normal 4 16" xfId="2021" xr:uid="{00000000-0005-0000-0000-0000E4070000}"/>
    <cellStyle name="Normal 4 17" xfId="2022" xr:uid="{00000000-0005-0000-0000-0000E5070000}"/>
    <cellStyle name="Normal 4 18" xfId="2023" xr:uid="{00000000-0005-0000-0000-0000E6070000}"/>
    <cellStyle name="Normal 4 19" xfId="2024" xr:uid="{00000000-0005-0000-0000-0000E7070000}"/>
    <cellStyle name="Normal 4 2" xfId="2025" xr:uid="{00000000-0005-0000-0000-0000E8070000}"/>
    <cellStyle name="Normal 4 20" xfId="2026" xr:uid="{00000000-0005-0000-0000-0000E9070000}"/>
    <cellStyle name="Normal 4 21" xfId="2027" xr:uid="{00000000-0005-0000-0000-0000EA070000}"/>
    <cellStyle name="Normal 4 22" xfId="2028" xr:uid="{00000000-0005-0000-0000-0000EB070000}"/>
    <cellStyle name="Normal 4 23" xfId="2029" xr:uid="{00000000-0005-0000-0000-0000EC070000}"/>
    <cellStyle name="Normal 4 24" xfId="2030" xr:uid="{00000000-0005-0000-0000-0000ED070000}"/>
    <cellStyle name="Normal 4 25" xfId="2031" xr:uid="{00000000-0005-0000-0000-0000EE070000}"/>
    <cellStyle name="Normal 4 26" xfId="2032" xr:uid="{00000000-0005-0000-0000-0000EF070000}"/>
    <cellStyle name="Normal 4 27" xfId="2033" xr:uid="{00000000-0005-0000-0000-0000F0070000}"/>
    <cellStyle name="Normal 4 28" xfId="2034" xr:uid="{00000000-0005-0000-0000-0000F1070000}"/>
    <cellStyle name="Normal 4 29" xfId="2035" xr:uid="{00000000-0005-0000-0000-0000F2070000}"/>
    <cellStyle name="Normal 4 3" xfId="2036" xr:uid="{00000000-0005-0000-0000-0000F3070000}"/>
    <cellStyle name="Normal 4 30" xfId="2037" xr:uid="{00000000-0005-0000-0000-0000F4070000}"/>
    <cellStyle name="Normal 4 31" xfId="2038" xr:uid="{00000000-0005-0000-0000-0000F5070000}"/>
    <cellStyle name="Normal 4 32" xfId="2039" xr:uid="{00000000-0005-0000-0000-0000F6070000}"/>
    <cellStyle name="Normal 4 33" xfId="2040" xr:uid="{00000000-0005-0000-0000-0000F7070000}"/>
    <cellStyle name="Normal 4 34" xfId="2041" xr:uid="{00000000-0005-0000-0000-0000F8070000}"/>
    <cellStyle name="Normal 4 35" xfId="2042" xr:uid="{00000000-0005-0000-0000-0000F9070000}"/>
    <cellStyle name="Normal 4 36" xfId="2043" xr:uid="{00000000-0005-0000-0000-0000FA070000}"/>
    <cellStyle name="Normal 4 37" xfId="2044" xr:uid="{00000000-0005-0000-0000-0000FB070000}"/>
    <cellStyle name="Normal 4 38" xfId="2045" xr:uid="{00000000-0005-0000-0000-0000FC070000}"/>
    <cellStyle name="Normal 4 39" xfId="2046" xr:uid="{00000000-0005-0000-0000-0000FD070000}"/>
    <cellStyle name="Normal 4 4" xfId="2047" xr:uid="{00000000-0005-0000-0000-0000FE070000}"/>
    <cellStyle name="Normal 4 40" xfId="2048" xr:uid="{00000000-0005-0000-0000-0000FF070000}"/>
    <cellStyle name="Normal 4 41" xfId="2049" xr:uid="{00000000-0005-0000-0000-000000080000}"/>
    <cellStyle name="Normal 4 42" xfId="2050" xr:uid="{00000000-0005-0000-0000-000001080000}"/>
    <cellStyle name="Normal 4 43" xfId="2051" xr:uid="{00000000-0005-0000-0000-000002080000}"/>
    <cellStyle name="Normal 4 44" xfId="2052" xr:uid="{00000000-0005-0000-0000-000003080000}"/>
    <cellStyle name="Normal 4 45" xfId="2053" xr:uid="{00000000-0005-0000-0000-000004080000}"/>
    <cellStyle name="Normal 4 46" xfId="2054" xr:uid="{00000000-0005-0000-0000-000005080000}"/>
    <cellStyle name="Normal 4 47" xfId="2055" xr:uid="{00000000-0005-0000-0000-000006080000}"/>
    <cellStyle name="Normal 4 48" xfId="2056" xr:uid="{00000000-0005-0000-0000-000007080000}"/>
    <cellStyle name="Normal 4 5" xfId="2057" xr:uid="{00000000-0005-0000-0000-000008080000}"/>
    <cellStyle name="Normal 4 6" xfId="2058" xr:uid="{00000000-0005-0000-0000-000009080000}"/>
    <cellStyle name="Normal 4 7" xfId="2059" xr:uid="{00000000-0005-0000-0000-00000A080000}"/>
    <cellStyle name="Normal 4 8" xfId="2060" xr:uid="{00000000-0005-0000-0000-00000B080000}"/>
    <cellStyle name="Normal 4 9" xfId="2061" xr:uid="{00000000-0005-0000-0000-00000C080000}"/>
    <cellStyle name="Normal 4_1.3. 9533 - Field Equipment" xfId="2062" xr:uid="{00000000-0005-0000-0000-00000D080000}"/>
    <cellStyle name="Normal 40" xfId="2063" xr:uid="{00000000-0005-0000-0000-00000E080000}"/>
    <cellStyle name="Normal 41" xfId="2064" xr:uid="{00000000-0005-0000-0000-00000F080000}"/>
    <cellStyle name="Normal 42" xfId="2065" xr:uid="{00000000-0005-0000-0000-000010080000}"/>
    <cellStyle name="Normal 43" xfId="2066" xr:uid="{00000000-0005-0000-0000-000011080000}"/>
    <cellStyle name="Normal 44" xfId="2067" xr:uid="{00000000-0005-0000-0000-000012080000}"/>
    <cellStyle name="Normal 45" xfId="2068" xr:uid="{00000000-0005-0000-0000-000013080000}"/>
    <cellStyle name="Normal 46" xfId="2069" xr:uid="{00000000-0005-0000-0000-000014080000}"/>
    <cellStyle name="Normal 47" xfId="2070" xr:uid="{00000000-0005-0000-0000-000015080000}"/>
    <cellStyle name="Normal 48" xfId="2071" xr:uid="{00000000-0005-0000-0000-000016080000}"/>
    <cellStyle name="Normal 49" xfId="2072" xr:uid="{00000000-0005-0000-0000-000017080000}"/>
    <cellStyle name="Normal 5" xfId="2073" xr:uid="{00000000-0005-0000-0000-000018080000}"/>
    <cellStyle name="Normal 50" xfId="2074" xr:uid="{00000000-0005-0000-0000-000019080000}"/>
    <cellStyle name="Normal 50 2" xfId="2075" xr:uid="{00000000-0005-0000-0000-00001A080000}"/>
    <cellStyle name="Normal 51" xfId="2076" xr:uid="{00000000-0005-0000-0000-00001B080000}"/>
    <cellStyle name="Normal 51 2" xfId="2077" xr:uid="{00000000-0005-0000-0000-00001C080000}"/>
    <cellStyle name="Normal 52" xfId="2078" xr:uid="{00000000-0005-0000-0000-00001D080000}"/>
    <cellStyle name="Normal 52 2" xfId="2079" xr:uid="{00000000-0005-0000-0000-00001E080000}"/>
    <cellStyle name="Normal 53" xfId="2080" xr:uid="{00000000-0005-0000-0000-00001F080000}"/>
    <cellStyle name="Normal 54" xfId="2081" xr:uid="{00000000-0005-0000-0000-000020080000}"/>
    <cellStyle name="Normal 55" xfId="2082" xr:uid="{00000000-0005-0000-0000-000021080000}"/>
    <cellStyle name="Normal 56" xfId="2083" xr:uid="{00000000-0005-0000-0000-000022080000}"/>
    <cellStyle name="Normal 57" xfId="2084" xr:uid="{00000000-0005-0000-0000-000023080000}"/>
    <cellStyle name="Normal 58" xfId="2085" xr:uid="{00000000-0005-0000-0000-000024080000}"/>
    <cellStyle name="Normal 59" xfId="2086" xr:uid="{00000000-0005-0000-0000-000025080000}"/>
    <cellStyle name="Normal 6" xfId="2087" xr:uid="{00000000-0005-0000-0000-000026080000}"/>
    <cellStyle name="Normal 6 10" xfId="2088" xr:uid="{00000000-0005-0000-0000-000027080000}"/>
    <cellStyle name="Normal 6 11" xfId="2089" xr:uid="{00000000-0005-0000-0000-000028080000}"/>
    <cellStyle name="Normal 6 12" xfId="2090" xr:uid="{00000000-0005-0000-0000-000029080000}"/>
    <cellStyle name="Normal 6 13" xfId="2091" xr:uid="{00000000-0005-0000-0000-00002A080000}"/>
    <cellStyle name="Normal 6 14" xfId="2092" xr:uid="{00000000-0005-0000-0000-00002B080000}"/>
    <cellStyle name="Normal 6 15" xfId="2093" xr:uid="{00000000-0005-0000-0000-00002C080000}"/>
    <cellStyle name="Normal 6 16" xfId="2094" xr:uid="{00000000-0005-0000-0000-00002D080000}"/>
    <cellStyle name="Normal 6 17" xfId="2095" xr:uid="{00000000-0005-0000-0000-00002E080000}"/>
    <cellStyle name="Normal 6 18" xfId="2096" xr:uid="{00000000-0005-0000-0000-00002F080000}"/>
    <cellStyle name="Normal 6 19" xfId="2097" xr:uid="{00000000-0005-0000-0000-000030080000}"/>
    <cellStyle name="Normal 6 2" xfId="2098" xr:uid="{00000000-0005-0000-0000-000031080000}"/>
    <cellStyle name="Normal 6 20" xfId="2099" xr:uid="{00000000-0005-0000-0000-000032080000}"/>
    <cellStyle name="Normal 6 21" xfId="2100" xr:uid="{00000000-0005-0000-0000-000033080000}"/>
    <cellStyle name="Normal 6 22" xfId="2101" xr:uid="{00000000-0005-0000-0000-000034080000}"/>
    <cellStyle name="Normal 6 23" xfId="2102" xr:uid="{00000000-0005-0000-0000-000035080000}"/>
    <cellStyle name="Normal 6 24" xfId="2103" xr:uid="{00000000-0005-0000-0000-000036080000}"/>
    <cellStyle name="Normal 6 25" xfId="2104" xr:uid="{00000000-0005-0000-0000-000037080000}"/>
    <cellStyle name="Normal 6 26" xfId="2105" xr:uid="{00000000-0005-0000-0000-000038080000}"/>
    <cellStyle name="Normal 6 27" xfId="2106" xr:uid="{00000000-0005-0000-0000-000039080000}"/>
    <cellStyle name="Normal 6 28" xfId="2107" xr:uid="{00000000-0005-0000-0000-00003A080000}"/>
    <cellStyle name="Normal 6 29" xfId="2108" xr:uid="{00000000-0005-0000-0000-00003B080000}"/>
    <cellStyle name="Normal 6 3" xfId="2109" xr:uid="{00000000-0005-0000-0000-00003C080000}"/>
    <cellStyle name="Normal 6 30" xfId="2110" xr:uid="{00000000-0005-0000-0000-00003D080000}"/>
    <cellStyle name="Normal 6 31" xfId="2111" xr:uid="{00000000-0005-0000-0000-00003E080000}"/>
    <cellStyle name="Normal 6 32" xfId="2112" xr:uid="{00000000-0005-0000-0000-00003F080000}"/>
    <cellStyle name="Normal 6 33" xfId="2113" xr:uid="{00000000-0005-0000-0000-000040080000}"/>
    <cellStyle name="Normal 6 34" xfId="2114" xr:uid="{00000000-0005-0000-0000-000041080000}"/>
    <cellStyle name="Normal 6 35" xfId="2115" xr:uid="{00000000-0005-0000-0000-000042080000}"/>
    <cellStyle name="Normal 6 36" xfId="2116" xr:uid="{00000000-0005-0000-0000-000043080000}"/>
    <cellStyle name="Normal 6 37" xfId="2117" xr:uid="{00000000-0005-0000-0000-000044080000}"/>
    <cellStyle name="Normal 6 38" xfId="2118" xr:uid="{00000000-0005-0000-0000-000045080000}"/>
    <cellStyle name="Normal 6 39" xfId="2119" xr:uid="{00000000-0005-0000-0000-000046080000}"/>
    <cellStyle name="Normal 6 4" xfId="2120" xr:uid="{00000000-0005-0000-0000-000047080000}"/>
    <cellStyle name="Normal 6 40" xfId="2121" xr:uid="{00000000-0005-0000-0000-000048080000}"/>
    <cellStyle name="Normal 6 41" xfId="2122" xr:uid="{00000000-0005-0000-0000-000049080000}"/>
    <cellStyle name="Normal 6 42" xfId="2123" xr:uid="{00000000-0005-0000-0000-00004A080000}"/>
    <cellStyle name="Normal 6 43" xfId="2124" xr:uid="{00000000-0005-0000-0000-00004B080000}"/>
    <cellStyle name="Normal 6 44" xfId="2125" xr:uid="{00000000-0005-0000-0000-00004C080000}"/>
    <cellStyle name="Normal 6 45" xfId="2126" xr:uid="{00000000-0005-0000-0000-00004D080000}"/>
    <cellStyle name="Normal 6 46" xfId="2127" xr:uid="{00000000-0005-0000-0000-00004E080000}"/>
    <cellStyle name="Normal 6 47" xfId="2128" xr:uid="{00000000-0005-0000-0000-00004F080000}"/>
    <cellStyle name="Normal 6 48" xfId="2129" xr:uid="{00000000-0005-0000-0000-000050080000}"/>
    <cellStyle name="Normal 6 5" xfId="2130" xr:uid="{00000000-0005-0000-0000-000051080000}"/>
    <cellStyle name="Normal 6 6" xfId="2131" xr:uid="{00000000-0005-0000-0000-000052080000}"/>
    <cellStyle name="Normal 6 7" xfId="2132" xr:uid="{00000000-0005-0000-0000-000053080000}"/>
    <cellStyle name="Normal 6 8" xfId="2133" xr:uid="{00000000-0005-0000-0000-000054080000}"/>
    <cellStyle name="Normal 6 9" xfId="2134" xr:uid="{00000000-0005-0000-0000-000055080000}"/>
    <cellStyle name="Normal 6_1.3. 9533 - Field Equipment" xfId="2135" xr:uid="{00000000-0005-0000-0000-000056080000}"/>
    <cellStyle name="Normal 60" xfId="2136" xr:uid="{00000000-0005-0000-0000-000057080000}"/>
    <cellStyle name="Normal 61" xfId="2137" xr:uid="{00000000-0005-0000-0000-000058080000}"/>
    <cellStyle name="Normal 7" xfId="2138" xr:uid="{00000000-0005-0000-0000-000059080000}"/>
    <cellStyle name="Normal 8" xfId="2139" xr:uid="{00000000-0005-0000-0000-00005A080000}"/>
    <cellStyle name="Normal 8 2" xfId="2140" xr:uid="{00000000-0005-0000-0000-00005B080000}"/>
    <cellStyle name="Normal 8 3" xfId="2141" xr:uid="{00000000-0005-0000-0000-00005C080000}"/>
    <cellStyle name="Normal 8 4" xfId="2142" xr:uid="{00000000-0005-0000-0000-00005D080000}"/>
    <cellStyle name="Normal 8 5" xfId="2143" xr:uid="{00000000-0005-0000-0000-00005E080000}"/>
    <cellStyle name="Normal 8 6" xfId="2144" xr:uid="{00000000-0005-0000-0000-00005F080000}"/>
    <cellStyle name="Normal 85" xfId="2145" xr:uid="{00000000-0005-0000-0000-000060080000}"/>
    <cellStyle name="Normal 85 2" xfId="2146" xr:uid="{00000000-0005-0000-0000-000061080000}"/>
    <cellStyle name="Normal 9" xfId="2147" xr:uid="{00000000-0005-0000-0000-000062080000}"/>
    <cellStyle name="Normal 9 2" xfId="2148" xr:uid="{00000000-0005-0000-0000-000063080000}"/>
    <cellStyle name="Normal 9 3" xfId="2149" xr:uid="{00000000-0005-0000-0000-000064080000}"/>
    <cellStyle name="Normal 9 4" xfId="2150" xr:uid="{00000000-0005-0000-0000-000065080000}"/>
    <cellStyle name="Normal 9 5" xfId="2151" xr:uid="{00000000-0005-0000-0000-000066080000}"/>
    <cellStyle name="Normal 9 6" xfId="2152" xr:uid="{00000000-0005-0000-0000-000067080000}"/>
    <cellStyle name="Normal 9_1.3. 9533 - Field Equipment" xfId="2153" xr:uid="{00000000-0005-0000-0000-000068080000}"/>
    <cellStyle name="Normale_COLUMNS_" xfId="2154" xr:uid="{00000000-0005-0000-0000-000069080000}"/>
    <cellStyle name="Note 10" xfId="2155" xr:uid="{00000000-0005-0000-0000-00006A080000}"/>
    <cellStyle name="Note 11" xfId="2156" xr:uid="{00000000-0005-0000-0000-00006B080000}"/>
    <cellStyle name="Note 12" xfId="2157" xr:uid="{00000000-0005-0000-0000-00006C080000}"/>
    <cellStyle name="Note 13" xfId="2158" xr:uid="{00000000-0005-0000-0000-00006D080000}"/>
    <cellStyle name="Note 14" xfId="2159" xr:uid="{00000000-0005-0000-0000-00006E080000}"/>
    <cellStyle name="Note 15" xfId="2160" xr:uid="{00000000-0005-0000-0000-00006F080000}"/>
    <cellStyle name="Note 2" xfId="2161" xr:uid="{00000000-0005-0000-0000-000070080000}"/>
    <cellStyle name="Note 3" xfId="2162" xr:uid="{00000000-0005-0000-0000-000071080000}"/>
    <cellStyle name="Note 4" xfId="2163" xr:uid="{00000000-0005-0000-0000-000072080000}"/>
    <cellStyle name="Note 5" xfId="2164" xr:uid="{00000000-0005-0000-0000-000073080000}"/>
    <cellStyle name="Note 6" xfId="2165" xr:uid="{00000000-0005-0000-0000-000074080000}"/>
    <cellStyle name="Note 7" xfId="2166" xr:uid="{00000000-0005-0000-0000-000075080000}"/>
    <cellStyle name="Note 8" xfId="2167" xr:uid="{00000000-0005-0000-0000-000076080000}"/>
    <cellStyle name="Note 9" xfId="2168" xr:uid="{00000000-0005-0000-0000-000077080000}"/>
    <cellStyle name="ô¶ÝÂêÈ[0]_GARMENT STEP FORM HK" xfId="2169" xr:uid="{00000000-0005-0000-0000-000078080000}"/>
    <cellStyle name="ô¶ÝÂêÈ_GARMENT STEP FORM HK" xfId="2170" xr:uid="{00000000-0005-0000-0000-000079080000}"/>
    <cellStyle name="Œ…?æ맖?e [0.00]_laroux" xfId="2171" xr:uid="{00000000-0005-0000-0000-00007A080000}"/>
    <cellStyle name="Œ…?æ맖?e_laroux" xfId="2172" xr:uid="{00000000-0005-0000-0000-00007B080000}"/>
    <cellStyle name="Œ…‹æØ‚è [0.00]_App-orig" xfId="2173" xr:uid="{00000000-0005-0000-0000-00007C080000}"/>
    <cellStyle name="Œ…‹æØ‚è_App-orig" xfId="2174" xr:uid="{00000000-0005-0000-0000-00007D080000}"/>
    <cellStyle name="oft Excel]_x000d__x000a_Comment=The open=/f lines load custom functions into the Paste Function list._x000d__x000a_Maximized=3_x000d__x000a_AutoFormat=" xfId="2175" xr:uid="{00000000-0005-0000-0000-00007E080000}"/>
    <cellStyle name="omma [0]_Mktg Prog" xfId="2176" xr:uid="{00000000-0005-0000-0000-00007F080000}"/>
    <cellStyle name="ormal_Sheet1_1" xfId="2177" xr:uid="{00000000-0005-0000-0000-000080080000}"/>
    <cellStyle name="Output 10" xfId="2178" xr:uid="{00000000-0005-0000-0000-000081080000}"/>
    <cellStyle name="Output 11" xfId="2179" xr:uid="{00000000-0005-0000-0000-000082080000}"/>
    <cellStyle name="Output 12" xfId="2180" xr:uid="{00000000-0005-0000-0000-000083080000}"/>
    <cellStyle name="Output 13" xfId="2181" xr:uid="{00000000-0005-0000-0000-000084080000}"/>
    <cellStyle name="Output 14" xfId="2182" xr:uid="{00000000-0005-0000-0000-000085080000}"/>
    <cellStyle name="Output 15" xfId="2183" xr:uid="{00000000-0005-0000-0000-000086080000}"/>
    <cellStyle name="Output 2" xfId="2184" xr:uid="{00000000-0005-0000-0000-000087080000}"/>
    <cellStyle name="Output 3" xfId="2185" xr:uid="{00000000-0005-0000-0000-000088080000}"/>
    <cellStyle name="Output 4" xfId="2186" xr:uid="{00000000-0005-0000-0000-000089080000}"/>
    <cellStyle name="Output 5" xfId="2187" xr:uid="{00000000-0005-0000-0000-00008A080000}"/>
    <cellStyle name="Output 6" xfId="2188" xr:uid="{00000000-0005-0000-0000-00008B080000}"/>
    <cellStyle name="Output 7" xfId="2189" xr:uid="{00000000-0005-0000-0000-00008C080000}"/>
    <cellStyle name="Output 8" xfId="2190" xr:uid="{00000000-0005-0000-0000-00008D080000}"/>
    <cellStyle name="Output 9" xfId="2191" xr:uid="{00000000-0005-0000-0000-00008E080000}"/>
    <cellStyle name="p time]_x000d__x000a_time-zone-subsection=japan_x000d__x000a_save-on-exit=yes_x000d__x000a_show-log=no_x000d__x000a_updates=single_x000d__x000a_authorization=m" xfId="2193" xr:uid="{00000000-0005-0000-0000-00008F080000}"/>
    <cellStyle name="para-1" xfId="2194" xr:uid="{00000000-0005-0000-0000-000090080000}"/>
    <cellStyle name="Pattern" xfId="2195" xr:uid="{00000000-0005-0000-0000-000091080000}"/>
    <cellStyle name="per.style" xfId="2196" xr:uid="{00000000-0005-0000-0000-000092080000}"/>
    <cellStyle name="Percent [2]" xfId="2197" xr:uid="{00000000-0005-0000-0000-000093080000}"/>
    <cellStyle name="Percent 10" xfId="2198" xr:uid="{00000000-0005-0000-0000-000094080000}"/>
    <cellStyle name="Percent 11" xfId="2199" xr:uid="{00000000-0005-0000-0000-000095080000}"/>
    <cellStyle name="Percent 12" xfId="2200" xr:uid="{00000000-0005-0000-0000-000096080000}"/>
    <cellStyle name="Percent 13" xfId="2201" xr:uid="{00000000-0005-0000-0000-000097080000}"/>
    <cellStyle name="Percent 14" xfId="2202" xr:uid="{00000000-0005-0000-0000-000098080000}"/>
    <cellStyle name="Percent 15" xfId="2203" xr:uid="{00000000-0005-0000-0000-000099080000}"/>
    <cellStyle name="Percent 16" xfId="2204" xr:uid="{00000000-0005-0000-0000-00009A080000}"/>
    <cellStyle name="Percent 17" xfId="2205" xr:uid="{00000000-0005-0000-0000-00009B080000}"/>
    <cellStyle name="Percent 18" xfId="2206" xr:uid="{00000000-0005-0000-0000-00009C080000}"/>
    <cellStyle name="Percent 19" xfId="2207" xr:uid="{00000000-0005-0000-0000-00009D080000}"/>
    <cellStyle name="Percent 2" xfId="2208" xr:uid="{00000000-0005-0000-0000-00009E080000}"/>
    <cellStyle name="Percent 2 2" xfId="2209" xr:uid="{00000000-0005-0000-0000-00009F080000}"/>
    <cellStyle name="Percent 2 2 2" xfId="2210" xr:uid="{00000000-0005-0000-0000-0000A0080000}"/>
    <cellStyle name="Percent 2 3" xfId="2211" xr:uid="{00000000-0005-0000-0000-0000A1080000}"/>
    <cellStyle name="Percent 2 4" xfId="2212" xr:uid="{00000000-0005-0000-0000-0000A2080000}"/>
    <cellStyle name="Percent 20" xfId="2213" xr:uid="{00000000-0005-0000-0000-0000A3080000}"/>
    <cellStyle name="Percent 21" xfId="2214" xr:uid="{00000000-0005-0000-0000-0000A4080000}"/>
    <cellStyle name="Percent 22" xfId="2215" xr:uid="{00000000-0005-0000-0000-0000A5080000}"/>
    <cellStyle name="Percent 23" xfId="2216" xr:uid="{00000000-0005-0000-0000-0000A6080000}"/>
    <cellStyle name="Percent 24" xfId="2217" xr:uid="{00000000-0005-0000-0000-0000A7080000}"/>
    <cellStyle name="Percent 25" xfId="2218" xr:uid="{00000000-0005-0000-0000-0000A8080000}"/>
    <cellStyle name="Percent 26" xfId="2219" xr:uid="{00000000-0005-0000-0000-0000A9080000}"/>
    <cellStyle name="Percent 27" xfId="2220" xr:uid="{00000000-0005-0000-0000-0000AA080000}"/>
    <cellStyle name="Percent 28" xfId="2221" xr:uid="{00000000-0005-0000-0000-0000AB080000}"/>
    <cellStyle name="Percent 29" xfId="2222" xr:uid="{00000000-0005-0000-0000-0000AC080000}"/>
    <cellStyle name="Percent 3" xfId="2223" xr:uid="{00000000-0005-0000-0000-0000AD080000}"/>
    <cellStyle name="Percent 30" xfId="2224" xr:uid="{00000000-0005-0000-0000-0000AE080000}"/>
    <cellStyle name="Percent 31" xfId="2225" xr:uid="{00000000-0005-0000-0000-0000AF080000}"/>
    <cellStyle name="Percent 32" xfId="2226" xr:uid="{00000000-0005-0000-0000-0000B0080000}"/>
    <cellStyle name="Percent 33" xfId="2227" xr:uid="{00000000-0005-0000-0000-0000B1080000}"/>
    <cellStyle name="Percent 34" xfId="2228" xr:uid="{00000000-0005-0000-0000-0000B2080000}"/>
    <cellStyle name="Percent 35" xfId="2229" xr:uid="{00000000-0005-0000-0000-0000B3080000}"/>
    <cellStyle name="Percent 36" xfId="2230" xr:uid="{00000000-0005-0000-0000-0000B4080000}"/>
    <cellStyle name="Percent 37" xfId="2231" xr:uid="{00000000-0005-0000-0000-0000B5080000}"/>
    <cellStyle name="Percent 37 2" xfId="2232" xr:uid="{00000000-0005-0000-0000-0000B6080000}"/>
    <cellStyle name="Percent 38" xfId="2233" xr:uid="{00000000-0005-0000-0000-0000B7080000}"/>
    <cellStyle name="Percent 38 2" xfId="2234" xr:uid="{00000000-0005-0000-0000-0000B8080000}"/>
    <cellStyle name="Percent 39" xfId="2235" xr:uid="{00000000-0005-0000-0000-0000B9080000}"/>
    <cellStyle name="Percent 39 2" xfId="2236" xr:uid="{00000000-0005-0000-0000-0000BA080000}"/>
    <cellStyle name="Percent 4" xfId="2237" xr:uid="{00000000-0005-0000-0000-0000BB080000}"/>
    <cellStyle name="Percent 4 2" xfId="2238" xr:uid="{00000000-0005-0000-0000-0000BC080000}"/>
    <cellStyle name="Percent 4 3" xfId="2239" xr:uid="{00000000-0005-0000-0000-0000BD080000}"/>
    <cellStyle name="Percent 5" xfId="2240" xr:uid="{00000000-0005-0000-0000-0000BE080000}"/>
    <cellStyle name="Percent 6" xfId="2241" xr:uid="{00000000-0005-0000-0000-0000BF080000}"/>
    <cellStyle name="Percent 7" xfId="2242" xr:uid="{00000000-0005-0000-0000-0000C0080000}"/>
    <cellStyle name="Percent 8" xfId="2243" xr:uid="{00000000-0005-0000-0000-0000C1080000}"/>
    <cellStyle name="Percent 9" xfId="2244" xr:uid="{00000000-0005-0000-0000-0000C2080000}"/>
    <cellStyle name="PERCENTAGE" xfId="2245" xr:uid="{00000000-0005-0000-0000-0000C3080000}"/>
    <cellStyle name="pound_mu" xfId="2246" xr:uid="{00000000-0005-0000-0000-0000C4080000}"/>
    <cellStyle name="pump" xfId="2247" xr:uid="{00000000-0005-0000-0000-0000C5080000}"/>
    <cellStyle name="Red Title" xfId="2248" xr:uid="{00000000-0005-0000-0000-0000C6080000}"/>
    <cellStyle name="regstoresfromspecstores" xfId="2249" xr:uid="{00000000-0005-0000-0000-0000C7080000}"/>
    <cellStyle name="Reset  - Style7" xfId="2250" xr:uid="{00000000-0005-0000-0000-0000C8080000}"/>
    <cellStyle name="Reset  - 유형7" xfId="2251" xr:uid="{00000000-0005-0000-0000-0000C9080000}"/>
    <cellStyle name="Result 1" xfId="2252" xr:uid="{00000000-0005-0000-0000-0000CA080000}"/>
    <cellStyle name="RevList" xfId="2253" xr:uid="{00000000-0005-0000-0000-0000CB080000}"/>
    <cellStyle name="Rp" xfId="2254" xr:uid="{00000000-0005-0000-0000-0000CC080000}"/>
    <cellStyle name="Section Title" xfId="2255" xr:uid="{00000000-0005-0000-0000-0000CD080000}"/>
    <cellStyle name="sementara" xfId="2256" xr:uid="{00000000-0005-0000-0000-0000CE080000}"/>
    <cellStyle name="Separador de milhares [0]_PLDT" xfId="2257" xr:uid="{00000000-0005-0000-0000-0000CF080000}"/>
    <cellStyle name="Separador de milhares_PLDT" xfId="2258" xr:uid="{00000000-0005-0000-0000-0000D0080000}"/>
    <cellStyle name="SHADEDSTORES" xfId="2259" xr:uid="{00000000-0005-0000-0000-0000D1080000}"/>
    <cellStyle name="Sheet Title" xfId="2260" xr:uid="{00000000-0005-0000-0000-0000D2080000}"/>
    <cellStyle name="Special" xfId="2261" xr:uid="{00000000-0005-0000-0000-0000D3080000}"/>
    <cellStyle name="specstores" xfId="2262" xr:uid="{00000000-0005-0000-0000-0000D4080000}"/>
    <cellStyle name="Spelling 1033,0" xfId="2263" xr:uid="{00000000-0005-0000-0000-0000D5080000}"/>
    <cellStyle name="Standard_4710.0000" xfId="2264" xr:uid="{00000000-0005-0000-0000-0000D6080000}"/>
    <cellStyle name="STD" xfId="2265" xr:uid="{00000000-0005-0000-0000-0000D7080000}"/>
    <cellStyle name="STD1" xfId="2266" xr:uid="{00000000-0005-0000-0000-0000D8080000}"/>
    <cellStyle name="Style 1" xfId="2267" xr:uid="{00000000-0005-0000-0000-0000D9080000}"/>
    <cellStyle name="Style 10" xfId="2268" xr:uid="{00000000-0005-0000-0000-0000DA080000}"/>
    <cellStyle name="Style 100" xfId="2269" xr:uid="{00000000-0005-0000-0000-0000DB080000}"/>
    <cellStyle name="Style 101" xfId="2270" xr:uid="{00000000-0005-0000-0000-0000DC080000}"/>
    <cellStyle name="Style 102" xfId="2271" xr:uid="{00000000-0005-0000-0000-0000DD080000}"/>
    <cellStyle name="Style 103" xfId="2272" xr:uid="{00000000-0005-0000-0000-0000DE080000}"/>
    <cellStyle name="Style 104" xfId="2273" xr:uid="{00000000-0005-0000-0000-0000DF080000}"/>
    <cellStyle name="Style 105" xfId="2274" xr:uid="{00000000-0005-0000-0000-0000E0080000}"/>
    <cellStyle name="Style 106" xfId="2275" xr:uid="{00000000-0005-0000-0000-0000E1080000}"/>
    <cellStyle name="Style 107" xfId="2276" xr:uid="{00000000-0005-0000-0000-0000E2080000}"/>
    <cellStyle name="Style 108" xfId="2277" xr:uid="{00000000-0005-0000-0000-0000E3080000}"/>
    <cellStyle name="Style 109" xfId="2278" xr:uid="{00000000-0005-0000-0000-0000E4080000}"/>
    <cellStyle name="Style 11" xfId="2279" xr:uid="{00000000-0005-0000-0000-0000E5080000}"/>
    <cellStyle name="Style 110" xfId="2280" xr:uid="{00000000-0005-0000-0000-0000E6080000}"/>
    <cellStyle name="Style 111" xfId="2281" xr:uid="{00000000-0005-0000-0000-0000E7080000}"/>
    <cellStyle name="Style 112" xfId="2282" xr:uid="{00000000-0005-0000-0000-0000E8080000}"/>
    <cellStyle name="Style 113" xfId="2283" xr:uid="{00000000-0005-0000-0000-0000E9080000}"/>
    <cellStyle name="Style 114" xfId="2284" xr:uid="{00000000-0005-0000-0000-0000EA080000}"/>
    <cellStyle name="Style 115" xfId="2285" xr:uid="{00000000-0005-0000-0000-0000EB080000}"/>
    <cellStyle name="Style 116" xfId="2286" xr:uid="{00000000-0005-0000-0000-0000EC080000}"/>
    <cellStyle name="Style 117" xfId="2287" xr:uid="{00000000-0005-0000-0000-0000ED080000}"/>
    <cellStyle name="Style 118" xfId="2288" xr:uid="{00000000-0005-0000-0000-0000EE080000}"/>
    <cellStyle name="Style 119" xfId="2289" xr:uid="{00000000-0005-0000-0000-0000EF080000}"/>
    <cellStyle name="Style 12" xfId="2290" xr:uid="{00000000-0005-0000-0000-0000F0080000}"/>
    <cellStyle name="Style 120" xfId="2291" xr:uid="{00000000-0005-0000-0000-0000F1080000}"/>
    <cellStyle name="Style 121" xfId="2292" xr:uid="{00000000-0005-0000-0000-0000F2080000}"/>
    <cellStyle name="Style 122" xfId="2293" xr:uid="{00000000-0005-0000-0000-0000F3080000}"/>
    <cellStyle name="Style 123" xfId="2294" xr:uid="{00000000-0005-0000-0000-0000F4080000}"/>
    <cellStyle name="Style 124" xfId="2295" xr:uid="{00000000-0005-0000-0000-0000F5080000}"/>
    <cellStyle name="Style 125" xfId="2296" xr:uid="{00000000-0005-0000-0000-0000F6080000}"/>
    <cellStyle name="Style 126" xfId="2297" xr:uid="{00000000-0005-0000-0000-0000F7080000}"/>
    <cellStyle name="Style 127" xfId="2298" xr:uid="{00000000-0005-0000-0000-0000F8080000}"/>
    <cellStyle name="Style 128" xfId="2299" xr:uid="{00000000-0005-0000-0000-0000F9080000}"/>
    <cellStyle name="Style 129" xfId="2300" xr:uid="{00000000-0005-0000-0000-0000FA080000}"/>
    <cellStyle name="Style 13" xfId="2301" xr:uid="{00000000-0005-0000-0000-0000FB080000}"/>
    <cellStyle name="Style 130" xfId="2302" xr:uid="{00000000-0005-0000-0000-0000FC080000}"/>
    <cellStyle name="Style 131" xfId="2303" xr:uid="{00000000-0005-0000-0000-0000FD080000}"/>
    <cellStyle name="Style 132" xfId="2304" xr:uid="{00000000-0005-0000-0000-0000FE080000}"/>
    <cellStyle name="Style 133" xfId="2305" xr:uid="{00000000-0005-0000-0000-0000FF080000}"/>
    <cellStyle name="Style 134" xfId="2306" xr:uid="{00000000-0005-0000-0000-000000090000}"/>
    <cellStyle name="Style 135" xfId="2307" xr:uid="{00000000-0005-0000-0000-000001090000}"/>
    <cellStyle name="Style 136" xfId="2308" xr:uid="{00000000-0005-0000-0000-000002090000}"/>
    <cellStyle name="Style 137" xfId="2309" xr:uid="{00000000-0005-0000-0000-000003090000}"/>
    <cellStyle name="Style 138" xfId="2310" xr:uid="{00000000-0005-0000-0000-000004090000}"/>
    <cellStyle name="Style 139" xfId="2311" xr:uid="{00000000-0005-0000-0000-000005090000}"/>
    <cellStyle name="Style 14" xfId="2312" xr:uid="{00000000-0005-0000-0000-000006090000}"/>
    <cellStyle name="Style 140" xfId="2313" xr:uid="{00000000-0005-0000-0000-000007090000}"/>
    <cellStyle name="Style 141" xfId="2314" xr:uid="{00000000-0005-0000-0000-000008090000}"/>
    <cellStyle name="Style 142" xfId="2315" xr:uid="{00000000-0005-0000-0000-000009090000}"/>
    <cellStyle name="Style 143" xfId="2316" xr:uid="{00000000-0005-0000-0000-00000A090000}"/>
    <cellStyle name="Style 144" xfId="2317" xr:uid="{00000000-0005-0000-0000-00000B090000}"/>
    <cellStyle name="Style 145" xfId="2318" xr:uid="{00000000-0005-0000-0000-00000C090000}"/>
    <cellStyle name="Style 146" xfId="2319" xr:uid="{00000000-0005-0000-0000-00000D090000}"/>
    <cellStyle name="Style 147" xfId="2320" xr:uid="{00000000-0005-0000-0000-00000E090000}"/>
    <cellStyle name="Style 148" xfId="2321" xr:uid="{00000000-0005-0000-0000-00000F090000}"/>
    <cellStyle name="Style 149" xfId="2322" xr:uid="{00000000-0005-0000-0000-000010090000}"/>
    <cellStyle name="Style 15" xfId="2323" xr:uid="{00000000-0005-0000-0000-000011090000}"/>
    <cellStyle name="Style 150" xfId="2324" xr:uid="{00000000-0005-0000-0000-000012090000}"/>
    <cellStyle name="Style 151" xfId="2325" xr:uid="{00000000-0005-0000-0000-000013090000}"/>
    <cellStyle name="Style 152" xfId="2326" xr:uid="{00000000-0005-0000-0000-000014090000}"/>
    <cellStyle name="Style 153" xfId="2327" xr:uid="{00000000-0005-0000-0000-000015090000}"/>
    <cellStyle name="Style 154" xfId="2328" xr:uid="{00000000-0005-0000-0000-000016090000}"/>
    <cellStyle name="Style 155" xfId="2329" xr:uid="{00000000-0005-0000-0000-000017090000}"/>
    <cellStyle name="Style 156" xfId="2330" xr:uid="{00000000-0005-0000-0000-000018090000}"/>
    <cellStyle name="Style 157" xfId="2331" xr:uid="{00000000-0005-0000-0000-000019090000}"/>
    <cellStyle name="Style 158" xfId="2332" xr:uid="{00000000-0005-0000-0000-00001A090000}"/>
    <cellStyle name="Style 159" xfId="2333" xr:uid="{00000000-0005-0000-0000-00001B090000}"/>
    <cellStyle name="Style 16" xfId="2334" xr:uid="{00000000-0005-0000-0000-00001C090000}"/>
    <cellStyle name="Style 160" xfId="2335" xr:uid="{00000000-0005-0000-0000-00001D090000}"/>
    <cellStyle name="Style 161" xfId="2336" xr:uid="{00000000-0005-0000-0000-00001E090000}"/>
    <cellStyle name="Style 162" xfId="2337" xr:uid="{00000000-0005-0000-0000-00001F090000}"/>
    <cellStyle name="Style 163" xfId="2338" xr:uid="{00000000-0005-0000-0000-000020090000}"/>
    <cellStyle name="Style 164" xfId="2339" xr:uid="{00000000-0005-0000-0000-000021090000}"/>
    <cellStyle name="Style 165" xfId="2340" xr:uid="{00000000-0005-0000-0000-000022090000}"/>
    <cellStyle name="Style 166" xfId="2341" xr:uid="{00000000-0005-0000-0000-000023090000}"/>
    <cellStyle name="Style 167" xfId="2342" xr:uid="{00000000-0005-0000-0000-000024090000}"/>
    <cellStyle name="Style 168" xfId="2343" xr:uid="{00000000-0005-0000-0000-000025090000}"/>
    <cellStyle name="Style 169" xfId="2344" xr:uid="{00000000-0005-0000-0000-000026090000}"/>
    <cellStyle name="Style 17" xfId="2345" xr:uid="{00000000-0005-0000-0000-000027090000}"/>
    <cellStyle name="Style 170" xfId="2346" xr:uid="{00000000-0005-0000-0000-000028090000}"/>
    <cellStyle name="Style 171" xfId="2347" xr:uid="{00000000-0005-0000-0000-000029090000}"/>
    <cellStyle name="Style 172" xfId="2348" xr:uid="{00000000-0005-0000-0000-00002A090000}"/>
    <cellStyle name="Style 173" xfId="2349" xr:uid="{00000000-0005-0000-0000-00002B090000}"/>
    <cellStyle name="Style 174" xfId="2350" xr:uid="{00000000-0005-0000-0000-00002C090000}"/>
    <cellStyle name="Style 175" xfId="2351" xr:uid="{00000000-0005-0000-0000-00002D090000}"/>
    <cellStyle name="Style 176" xfId="2352" xr:uid="{00000000-0005-0000-0000-00002E090000}"/>
    <cellStyle name="Style 177" xfId="2353" xr:uid="{00000000-0005-0000-0000-00002F090000}"/>
    <cellStyle name="Style 178" xfId="2354" xr:uid="{00000000-0005-0000-0000-000030090000}"/>
    <cellStyle name="Style 179" xfId="2355" xr:uid="{00000000-0005-0000-0000-000031090000}"/>
    <cellStyle name="Style 18" xfId="2356" xr:uid="{00000000-0005-0000-0000-000032090000}"/>
    <cellStyle name="Style 180" xfId="2357" xr:uid="{00000000-0005-0000-0000-000033090000}"/>
    <cellStyle name="Style 181" xfId="2358" xr:uid="{00000000-0005-0000-0000-000034090000}"/>
    <cellStyle name="Style 182" xfId="2359" xr:uid="{00000000-0005-0000-0000-000035090000}"/>
    <cellStyle name="Style 183" xfId="2360" xr:uid="{00000000-0005-0000-0000-000036090000}"/>
    <cellStyle name="Style 184" xfId="2361" xr:uid="{00000000-0005-0000-0000-000037090000}"/>
    <cellStyle name="Style 185" xfId="2362" xr:uid="{00000000-0005-0000-0000-000038090000}"/>
    <cellStyle name="Style 186" xfId="2363" xr:uid="{00000000-0005-0000-0000-000039090000}"/>
    <cellStyle name="Style 187" xfId="2364" xr:uid="{00000000-0005-0000-0000-00003A090000}"/>
    <cellStyle name="Style 188" xfId="2365" xr:uid="{00000000-0005-0000-0000-00003B090000}"/>
    <cellStyle name="Style 189" xfId="2366" xr:uid="{00000000-0005-0000-0000-00003C090000}"/>
    <cellStyle name="Style 19" xfId="2367" xr:uid="{00000000-0005-0000-0000-00003D090000}"/>
    <cellStyle name="Style 190" xfId="2368" xr:uid="{00000000-0005-0000-0000-00003E090000}"/>
    <cellStyle name="Style 191" xfId="2369" xr:uid="{00000000-0005-0000-0000-00003F090000}"/>
    <cellStyle name="Style 192" xfId="2370" xr:uid="{00000000-0005-0000-0000-000040090000}"/>
    <cellStyle name="Style 193" xfId="2371" xr:uid="{00000000-0005-0000-0000-000041090000}"/>
    <cellStyle name="Style 194" xfId="2372" xr:uid="{00000000-0005-0000-0000-000042090000}"/>
    <cellStyle name="Style 195" xfId="2373" xr:uid="{00000000-0005-0000-0000-000043090000}"/>
    <cellStyle name="Style 196" xfId="2374" xr:uid="{00000000-0005-0000-0000-000044090000}"/>
    <cellStyle name="Style 197" xfId="2375" xr:uid="{00000000-0005-0000-0000-000045090000}"/>
    <cellStyle name="Style 198" xfId="2376" xr:uid="{00000000-0005-0000-0000-000046090000}"/>
    <cellStyle name="Style 199" xfId="2377" xr:uid="{00000000-0005-0000-0000-000047090000}"/>
    <cellStyle name="Style 2" xfId="2378" xr:uid="{00000000-0005-0000-0000-000048090000}"/>
    <cellStyle name="Style 20" xfId="2379" xr:uid="{00000000-0005-0000-0000-000049090000}"/>
    <cellStyle name="Style 200" xfId="2380" xr:uid="{00000000-0005-0000-0000-00004A090000}"/>
    <cellStyle name="Style 201" xfId="2381" xr:uid="{00000000-0005-0000-0000-00004B090000}"/>
    <cellStyle name="Style 202" xfId="2382" xr:uid="{00000000-0005-0000-0000-00004C090000}"/>
    <cellStyle name="Style 203" xfId="2383" xr:uid="{00000000-0005-0000-0000-00004D090000}"/>
    <cellStyle name="Style 204" xfId="2384" xr:uid="{00000000-0005-0000-0000-00004E090000}"/>
    <cellStyle name="Style 205" xfId="2385" xr:uid="{00000000-0005-0000-0000-00004F090000}"/>
    <cellStyle name="Style 206" xfId="2386" xr:uid="{00000000-0005-0000-0000-000050090000}"/>
    <cellStyle name="Style 207" xfId="2387" xr:uid="{00000000-0005-0000-0000-000051090000}"/>
    <cellStyle name="Style 208" xfId="2388" xr:uid="{00000000-0005-0000-0000-000052090000}"/>
    <cellStyle name="Style 209" xfId="2389" xr:uid="{00000000-0005-0000-0000-000053090000}"/>
    <cellStyle name="Style 21" xfId="2390" xr:uid="{00000000-0005-0000-0000-000054090000}"/>
    <cellStyle name="Style 210" xfId="2391" xr:uid="{00000000-0005-0000-0000-000055090000}"/>
    <cellStyle name="Style 211" xfId="2392" xr:uid="{00000000-0005-0000-0000-000056090000}"/>
    <cellStyle name="Style 212" xfId="2393" xr:uid="{00000000-0005-0000-0000-000057090000}"/>
    <cellStyle name="Style 213" xfId="2394" xr:uid="{00000000-0005-0000-0000-000058090000}"/>
    <cellStyle name="Style 214" xfId="2395" xr:uid="{00000000-0005-0000-0000-000059090000}"/>
    <cellStyle name="Style 215" xfId="2396" xr:uid="{00000000-0005-0000-0000-00005A090000}"/>
    <cellStyle name="Style 216" xfId="2397" xr:uid="{00000000-0005-0000-0000-00005B090000}"/>
    <cellStyle name="Style 217" xfId="2398" xr:uid="{00000000-0005-0000-0000-00005C090000}"/>
    <cellStyle name="Style 218" xfId="2399" xr:uid="{00000000-0005-0000-0000-00005D090000}"/>
    <cellStyle name="Style 219" xfId="2400" xr:uid="{00000000-0005-0000-0000-00005E090000}"/>
    <cellStyle name="Style 22" xfId="2401" xr:uid="{00000000-0005-0000-0000-00005F090000}"/>
    <cellStyle name="Style 220" xfId="2402" xr:uid="{00000000-0005-0000-0000-000060090000}"/>
    <cellStyle name="Style 221" xfId="2403" xr:uid="{00000000-0005-0000-0000-000061090000}"/>
    <cellStyle name="Style 222" xfId="2404" xr:uid="{00000000-0005-0000-0000-000062090000}"/>
    <cellStyle name="Style 223" xfId="2405" xr:uid="{00000000-0005-0000-0000-000063090000}"/>
    <cellStyle name="Style 224" xfId="2406" xr:uid="{00000000-0005-0000-0000-000064090000}"/>
    <cellStyle name="Style 225" xfId="2407" xr:uid="{00000000-0005-0000-0000-000065090000}"/>
    <cellStyle name="Style 226" xfId="2408" xr:uid="{00000000-0005-0000-0000-000066090000}"/>
    <cellStyle name="Style 227" xfId="2409" xr:uid="{00000000-0005-0000-0000-000067090000}"/>
    <cellStyle name="Style 228" xfId="2410" xr:uid="{00000000-0005-0000-0000-000068090000}"/>
    <cellStyle name="Style 229" xfId="2411" xr:uid="{00000000-0005-0000-0000-000069090000}"/>
    <cellStyle name="Style 23" xfId="2412" xr:uid="{00000000-0005-0000-0000-00006A090000}"/>
    <cellStyle name="Style 230" xfId="2413" xr:uid="{00000000-0005-0000-0000-00006B090000}"/>
    <cellStyle name="Style 231" xfId="2414" xr:uid="{00000000-0005-0000-0000-00006C090000}"/>
    <cellStyle name="Style 232" xfId="2415" xr:uid="{00000000-0005-0000-0000-00006D090000}"/>
    <cellStyle name="Style 233" xfId="2416" xr:uid="{00000000-0005-0000-0000-00006E090000}"/>
    <cellStyle name="Style 234" xfId="2417" xr:uid="{00000000-0005-0000-0000-00006F090000}"/>
    <cellStyle name="Style 235" xfId="2418" xr:uid="{00000000-0005-0000-0000-000070090000}"/>
    <cellStyle name="Style 236" xfId="2419" xr:uid="{00000000-0005-0000-0000-000071090000}"/>
    <cellStyle name="Style 237" xfId="2420" xr:uid="{00000000-0005-0000-0000-000072090000}"/>
    <cellStyle name="Style 238" xfId="2421" xr:uid="{00000000-0005-0000-0000-000073090000}"/>
    <cellStyle name="Style 239" xfId="2422" xr:uid="{00000000-0005-0000-0000-000074090000}"/>
    <cellStyle name="Style 24" xfId="2423" xr:uid="{00000000-0005-0000-0000-000075090000}"/>
    <cellStyle name="Style 240" xfId="2424" xr:uid="{00000000-0005-0000-0000-000076090000}"/>
    <cellStyle name="Style 241" xfId="2425" xr:uid="{00000000-0005-0000-0000-000077090000}"/>
    <cellStyle name="Style 242" xfId="2426" xr:uid="{00000000-0005-0000-0000-000078090000}"/>
    <cellStyle name="Style 243" xfId="2427" xr:uid="{00000000-0005-0000-0000-000079090000}"/>
    <cellStyle name="Style 244" xfId="2428" xr:uid="{00000000-0005-0000-0000-00007A090000}"/>
    <cellStyle name="Style 245" xfId="2429" xr:uid="{00000000-0005-0000-0000-00007B090000}"/>
    <cellStyle name="Style 246" xfId="2430" xr:uid="{00000000-0005-0000-0000-00007C090000}"/>
    <cellStyle name="Style 247" xfId="2431" xr:uid="{00000000-0005-0000-0000-00007D090000}"/>
    <cellStyle name="Style 248" xfId="2432" xr:uid="{00000000-0005-0000-0000-00007E090000}"/>
    <cellStyle name="Style 249" xfId="2433" xr:uid="{00000000-0005-0000-0000-00007F090000}"/>
    <cellStyle name="Style 25" xfId="2434" xr:uid="{00000000-0005-0000-0000-000080090000}"/>
    <cellStyle name="Style 250" xfId="2435" xr:uid="{00000000-0005-0000-0000-000081090000}"/>
    <cellStyle name="Style 251" xfId="2436" xr:uid="{00000000-0005-0000-0000-000082090000}"/>
    <cellStyle name="Style 252" xfId="2437" xr:uid="{00000000-0005-0000-0000-000083090000}"/>
    <cellStyle name="Style 253" xfId="2438" xr:uid="{00000000-0005-0000-0000-000084090000}"/>
    <cellStyle name="Style 254" xfId="2439" xr:uid="{00000000-0005-0000-0000-000085090000}"/>
    <cellStyle name="Style 255" xfId="2440" xr:uid="{00000000-0005-0000-0000-000086090000}"/>
    <cellStyle name="Style 26" xfId="2441" xr:uid="{00000000-0005-0000-0000-000087090000}"/>
    <cellStyle name="Style 27" xfId="2442" xr:uid="{00000000-0005-0000-0000-000088090000}"/>
    <cellStyle name="Style 28" xfId="2443" xr:uid="{00000000-0005-0000-0000-000089090000}"/>
    <cellStyle name="Style 29" xfId="2444" xr:uid="{00000000-0005-0000-0000-00008A090000}"/>
    <cellStyle name="Style 3" xfId="2445" xr:uid="{00000000-0005-0000-0000-00008B090000}"/>
    <cellStyle name="Style 30" xfId="2446" xr:uid="{00000000-0005-0000-0000-00008C090000}"/>
    <cellStyle name="Style 31" xfId="2447" xr:uid="{00000000-0005-0000-0000-00008D090000}"/>
    <cellStyle name="Style 32" xfId="2448" xr:uid="{00000000-0005-0000-0000-00008E090000}"/>
    <cellStyle name="Style 33" xfId="2449" xr:uid="{00000000-0005-0000-0000-00008F090000}"/>
    <cellStyle name="Style 34" xfId="2450" xr:uid="{00000000-0005-0000-0000-000090090000}"/>
    <cellStyle name="Style 35" xfId="2451" xr:uid="{00000000-0005-0000-0000-000091090000}"/>
    <cellStyle name="Style 36" xfId="2452" xr:uid="{00000000-0005-0000-0000-000092090000}"/>
    <cellStyle name="Style 37" xfId="2453" xr:uid="{00000000-0005-0000-0000-000093090000}"/>
    <cellStyle name="Style 38" xfId="2454" xr:uid="{00000000-0005-0000-0000-000094090000}"/>
    <cellStyle name="Style 39" xfId="2455" xr:uid="{00000000-0005-0000-0000-000095090000}"/>
    <cellStyle name="Style 4" xfId="2456" xr:uid="{00000000-0005-0000-0000-000096090000}"/>
    <cellStyle name="Style 40" xfId="2457" xr:uid="{00000000-0005-0000-0000-000097090000}"/>
    <cellStyle name="Style 41" xfId="2458" xr:uid="{00000000-0005-0000-0000-000098090000}"/>
    <cellStyle name="Style 42" xfId="2459" xr:uid="{00000000-0005-0000-0000-000099090000}"/>
    <cellStyle name="Style 43" xfId="2460" xr:uid="{00000000-0005-0000-0000-00009A090000}"/>
    <cellStyle name="Style 44" xfId="2461" xr:uid="{00000000-0005-0000-0000-00009B090000}"/>
    <cellStyle name="Style 45" xfId="2462" xr:uid="{00000000-0005-0000-0000-00009C090000}"/>
    <cellStyle name="Style 46" xfId="2463" xr:uid="{00000000-0005-0000-0000-00009D090000}"/>
    <cellStyle name="Style 47" xfId="2464" xr:uid="{00000000-0005-0000-0000-00009E090000}"/>
    <cellStyle name="Style 48" xfId="2465" xr:uid="{00000000-0005-0000-0000-00009F090000}"/>
    <cellStyle name="Style 49" xfId="2466" xr:uid="{00000000-0005-0000-0000-0000A0090000}"/>
    <cellStyle name="Style 5" xfId="2467" xr:uid="{00000000-0005-0000-0000-0000A1090000}"/>
    <cellStyle name="Style 50" xfId="2468" xr:uid="{00000000-0005-0000-0000-0000A2090000}"/>
    <cellStyle name="Style 51" xfId="2469" xr:uid="{00000000-0005-0000-0000-0000A3090000}"/>
    <cellStyle name="Style 52" xfId="2470" xr:uid="{00000000-0005-0000-0000-0000A4090000}"/>
    <cellStyle name="Style 53" xfId="2471" xr:uid="{00000000-0005-0000-0000-0000A5090000}"/>
    <cellStyle name="Style 54" xfId="2472" xr:uid="{00000000-0005-0000-0000-0000A6090000}"/>
    <cellStyle name="Style 55" xfId="2473" xr:uid="{00000000-0005-0000-0000-0000A7090000}"/>
    <cellStyle name="Style 56" xfId="2474" xr:uid="{00000000-0005-0000-0000-0000A8090000}"/>
    <cellStyle name="Style 57" xfId="2475" xr:uid="{00000000-0005-0000-0000-0000A9090000}"/>
    <cellStyle name="Style 58" xfId="2476" xr:uid="{00000000-0005-0000-0000-0000AA090000}"/>
    <cellStyle name="Style 59" xfId="2477" xr:uid="{00000000-0005-0000-0000-0000AB090000}"/>
    <cellStyle name="Style 6" xfId="2478" xr:uid="{00000000-0005-0000-0000-0000AC090000}"/>
    <cellStyle name="Style 60" xfId="2479" xr:uid="{00000000-0005-0000-0000-0000AD090000}"/>
    <cellStyle name="Style 61" xfId="2480" xr:uid="{00000000-0005-0000-0000-0000AE090000}"/>
    <cellStyle name="Style 62" xfId="2481" xr:uid="{00000000-0005-0000-0000-0000AF090000}"/>
    <cellStyle name="Style 63" xfId="2482" xr:uid="{00000000-0005-0000-0000-0000B0090000}"/>
    <cellStyle name="Style 64" xfId="2483" xr:uid="{00000000-0005-0000-0000-0000B1090000}"/>
    <cellStyle name="Style 65" xfId="2484" xr:uid="{00000000-0005-0000-0000-0000B2090000}"/>
    <cellStyle name="Style 66" xfId="2485" xr:uid="{00000000-0005-0000-0000-0000B3090000}"/>
    <cellStyle name="Style 67" xfId="2486" xr:uid="{00000000-0005-0000-0000-0000B4090000}"/>
    <cellStyle name="Style 68" xfId="2487" xr:uid="{00000000-0005-0000-0000-0000B5090000}"/>
    <cellStyle name="Style 69" xfId="2488" xr:uid="{00000000-0005-0000-0000-0000B6090000}"/>
    <cellStyle name="Style 7" xfId="2489" xr:uid="{00000000-0005-0000-0000-0000B7090000}"/>
    <cellStyle name="Style 70" xfId="2490" xr:uid="{00000000-0005-0000-0000-0000B8090000}"/>
    <cellStyle name="Style 71" xfId="2491" xr:uid="{00000000-0005-0000-0000-0000B9090000}"/>
    <cellStyle name="Style 72" xfId="2492" xr:uid="{00000000-0005-0000-0000-0000BA090000}"/>
    <cellStyle name="Style 73" xfId="2493" xr:uid="{00000000-0005-0000-0000-0000BB090000}"/>
    <cellStyle name="Style 74" xfId="2494" xr:uid="{00000000-0005-0000-0000-0000BC090000}"/>
    <cellStyle name="Style 75" xfId="2495" xr:uid="{00000000-0005-0000-0000-0000BD090000}"/>
    <cellStyle name="Style 76" xfId="2496" xr:uid="{00000000-0005-0000-0000-0000BE090000}"/>
    <cellStyle name="Style 77" xfId="2497" xr:uid="{00000000-0005-0000-0000-0000BF090000}"/>
    <cellStyle name="Style 78" xfId="2498" xr:uid="{00000000-0005-0000-0000-0000C0090000}"/>
    <cellStyle name="Style 79" xfId="2499" xr:uid="{00000000-0005-0000-0000-0000C1090000}"/>
    <cellStyle name="Style 8" xfId="2500" xr:uid="{00000000-0005-0000-0000-0000C2090000}"/>
    <cellStyle name="Style 80" xfId="2501" xr:uid="{00000000-0005-0000-0000-0000C3090000}"/>
    <cellStyle name="Style 81" xfId="2502" xr:uid="{00000000-0005-0000-0000-0000C4090000}"/>
    <cellStyle name="Style 82" xfId="2503" xr:uid="{00000000-0005-0000-0000-0000C5090000}"/>
    <cellStyle name="Style 83" xfId="2504" xr:uid="{00000000-0005-0000-0000-0000C6090000}"/>
    <cellStyle name="Style 84" xfId="2505" xr:uid="{00000000-0005-0000-0000-0000C7090000}"/>
    <cellStyle name="Style 85" xfId="2506" xr:uid="{00000000-0005-0000-0000-0000C8090000}"/>
    <cellStyle name="Style 86" xfId="2507" xr:uid="{00000000-0005-0000-0000-0000C9090000}"/>
    <cellStyle name="Style 87" xfId="2508" xr:uid="{00000000-0005-0000-0000-0000CA090000}"/>
    <cellStyle name="Style 88" xfId="2509" xr:uid="{00000000-0005-0000-0000-0000CB090000}"/>
    <cellStyle name="Style 89" xfId="2510" xr:uid="{00000000-0005-0000-0000-0000CC090000}"/>
    <cellStyle name="Style 9" xfId="2511" xr:uid="{00000000-0005-0000-0000-0000CD090000}"/>
    <cellStyle name="Style 90" xfId="2512" xr:uid="{00000000-0005-0000-0000-0000CE090000}"/>
    <cellStyle name="Style 91" xfId="2513" xr:uid="{00000000-0005-0000-0000-0000CF090000}"/>
    <cellStyle name="Style 92" xfId="2514" xr:uid="{00000000-0005-0000-0000-0000D0090000}"/>
    <cellStyle name="Style 93" xfId="2515" xr:uid="{00000000-0005-0000-0000-0000D1090000}"/>
    <cellStyle name="Style 94" xfId="2516" xr:uid="{00000000-0005-0000-0000-0000D2090000}"/>
    <cellStyle name="Style 95" xfId="2517" xr:uid="{00000000-0005-0000-0000-0000D3090000}"/>
    <cellStyle name="Style 96" xfId="2518" xr:uid="{00000000-0005-0000-0000-0000D4090000}"/>
    <cellStyle name="Style 97" xfId="2519" xr:uid="{00000000-0005-0000-0000-0000D5090000}"/>
    <cellStyle name="Style 98" xfId="2520" xr:uid="{00000000-0005-0000-0000-0000D6090000}"/>
    <cellStyle name="Style 99" xfId="2521" xr:uid="{00000000-0005-0000-0000-0000D7090000}"/>
    <cellStyle name="Sub Section Title" xfId="2522" xr:uid="{00000000-0005-0000-0000-0000D8090000}"/>
    <cellStyle name="Sub-3" xfId="2523" xr:uid="{00000000-0005-0000-0000-0000D9090000}"/>
    <cellStyle name="subhead" xfId="2524" xr:uid="{00000000-0005-0000-0000-0000DA090000}"/>
    <cellStyle name="SubTitle_Input" xfId="2525" xr:uid="{00000000-0005-0000-0000-0000DB090000}"/>
    <cellStyle name="Subtotal" xfId="2526" xr:uid="{00000000-0005-0000-0000-0000DC090000}"/>
    <cellStyle name="sum" xfId="2527" xr:uid="{00000000-0005-0000-0000-0000DD090000}"/>
    <cellStyle name="S怑" xfId="2528" xr:uid="{00000000-0005-0000-0000-0000DE090000}"/>
    <cellStyle name="t" xfId="2529" xr:uid="{00000000-0005-0000-0000-0000DF090000}"/>
    <cellStyle name="t_01-BL#3 &amp; #5 Total (New &amp; Demo)-(08-01-30)-R0" xfId="2530" xr:uid="{00000000-0005-0000-0000-0000E0090000}"/>
    <cellStyle name="t_01-BL#3 &amp; #5 Total (New &amp; Demo)-(08-02-11)-R1" xfId="2531" xr:uid="{00000000-0005-0000-0000-0000E1090000}"/>
    <cellStyle name="t_01-NRC Pipe-TIC-(08-02-11)-R1" xfId="2532" xr:uid="{00000000-0005-0000-0000-0000E2090000}"/>
    <cellStyle name="t_02-NRC Pipe-TIC-(08-02-11)-R1" xfId="2533" xr:uid="{00000000-0005-0000-0000-0000E3090000}"/>
    <cellStyle name="t_2.Man Power Loading" xfId="2534" xr:uid="{00000000-0005-0000-0000-0000E4090000}"/>
    <cellStyle name="t_9544-General CBA Analysis Cost" xfId="2535" xr:uid="{00000000-0005-0000-0000-0000E5090000}"/>
    <cellStyle name="t_9544-General_CBA_Analysis_Cost2910-_Rev-1" xfId="2536" xr:uid="{00000000-0005-0000-0000-0000E6090000}"/>
    <cellStyle name="t_Annex C-BOQ(Piping-General)" xfId="2537" xr:uid="{00000000-0005-0000-0000-0000E7090000}"/>
    <cellStyle name="t_Annex C-BOQ(Piping-General)_01-BL#3 &amp; #5 Total (New &amp; Demo)-(08-01-30)-R0" xfId="2538" xr:uid="{00000000-0005-0000-0000-0000E8090000}"/>
    <cellStyle name="t_Annex C-BOQ(Piping-General)_01-BL#3 &amp; #5 Total (New &amp; Demo)-(08-02-11)-R1" xfId="2539" xr:uid="{00000000-0005-0000-0000-0000E9090000}"/>
    <cellStyle name="t_Annex C-BOQ(Piping-General)_01-NRC Pipe-TIC-(08-02-11)-R1" xfId="2540" xr:uid="{00000000-0005-0000-0000-0000EA090000}"/>
    <cellStyle name="t_Annex C-BOQ(Piping-General)_02-NRC Pipe-TIC-(08-02-11)-R1" xfId="2541" xr:uid="{00000000-0005-0000-0000-0000EB090000}"/>
    <cellStyle name="t_Annex C-BOQ(Piping-General)_Annex C-BOQ(Piping-General)" xfId="2542" xr:uid="{00000000-0005-0000-0000-0000EC090000}"/>
    <cellStyle name="t_Annex C-BOQ(Piping-General)_Annex C-BOQ(Piping-General)_01-BL#3 &amp; #5 Total (New &amp; Demo)-(08-01-30)-R0" xfId="2543" xr:uid="{00000000-0005-0000-0000-0000ED090000}"/>
    <cellStyle name="t_Annex C-BOQ(Piping-General)_Annex C-BOQ(Piping-General)_01-BL#3 &amp; #5 Total (New &amp; Demo)-(08-02-11)-R1" xfId="2544" xr:uid="{00000000-0005-0000-0000-0000EE090000}"/>
    <cellStyle name="t_Annex C-BOQ(Piping-General)_Annex C-BOQ(Piping-General)_01-NRC Pipe-TIC-(08-02-11)-R1" xfId="2545" xr:uid="{00000000-0005-0000-0000-0000EF090000}"/>
    <cellStyle name="t_Annex C-BOQ(Piping-General)_Annex C-BOQ(Piping-General)_02-NRC Pipe-TIC-(08-02-11)-R1" xfId="2546" xr:uid="{00000000-0005-0000-0000-0000F0090000}"/>
    <cellStyle name="t_Annex C-BOQ(Piping-General)_Annex C-BOQ(Piping-General)_Annex C-BOQ(Piping-General)" xfId="2547" xr:uid="{00000000-0005-0000-0000-0000F1090000}"/>
    <cellStyle name="t_Annex C-BOQ(Piping-General)_Annex C-BOQ(Piping-General)_Annex C-BOQ(Piping-General)_01-BL#3 &amp; #5 Total (New &amp; Demo)-(08-01-30)-R0" xfId="2548" xr:uid="{00000000-0005-0000-0000-0000F2090000}"/>
    <cellStyle name="t_Annex C-BOQ(Piping-General)_Annex C-BOQ(Piping-General)_Annex C-BOQ(Piping-General)_01-BL#3 &amp; #5 Total (New &amp; Demo)-(08-02-11)-R1" xfId="2549" xr:uid="{00000000-0005-0000-0000-0000F3090000}"/>
    <cellStyle name="t_Annex C-BOQ(Piping-General)_Annex C-BOQ(Piping-General)_Annex C-BOQ(Piping-General)_01-NRC Pipe-TIC-(08-02-11)-R1" xfId="2550" xr:uid="{00000000-0005-0000-0000-0000F4090000}"/>
    <cellStyle name="t_Annex C-BOQ(Piping-General)_Annex C-BOQ(Piping-General)_Annex C-BOQ(Piping-General)_02-NRC Pipe-TIC-(08-02-11)-R1" xfId="2551" xr:uid="{00000000-0005-0000-0000-0000F5090000}"/>
    <cellStyle name="t_Annex C-BOQ(Piping-General)_Annex C-BOQ(Piping-General)_Annex C-BOQ(Piping-General)_Annex C-BOQ(Piping-General)-0428" xfId="2552" xr:uid="{00000000-0005-0000-0000-0000F6090000}"/>
    <cellStyle name="t_Annex C-BOQ(Piping-General)_Annex C-BOQ(Piping-General)_Annex C-BOQ(Piping-General)_Annex C-BOQ(Piping-General)-0428_01-BL#3 &amp; #5 Total (New &amp; Demo)-(08-01-30)-R0" xfId="2553" xr:uid="{00000000-0005-0000-0000-0000F7090000}"/>
    <cellStyle name="t_Annex C-BOQ(Piping-General)_Annex C-BOQ(Piping-General)_Annex C-BOQ(Piping-General)_Annex C-BOQ(Piping-General)-0428_01-BL#3 &amp; #5 Total (New &amp; Demo)-(08-02-11)-R1" xfId="2554" xr:uid="{00000000-0005-0000-0000-0000F8090000}"/>
    <cellStyle name="t_Annex C-BOQ(Piping-General)_Annex C-BOQ(Piping-General)_Annex C-BOQ(Piping-General)_Annex C-BOQ(Piping-General)-0428_01-NRC Pipe-TIC-(08-02-11)-R1" xfId="2555" xr:uid="{00000000-0005-0000-0000-0000F9090000}"/>
    <cellStyle name="t_Annex C-BOQ(Piping-General)_Annex C-BOQ(Piping-General)_Annex C-BOQ(Piping-General)_Annex C-BOQ(Piping-General)-0428_02-NRC Pipe-TIC-(08-02-11)-R1" xfId="2556" xr:uid="{00000000-0005-0000-0000-0000FA090000}"/>
    <cellStyle name="t_Annex C-BOQ(Piping-General)_Annex C-BOQ(Piping-General)_Annex C-BOQ(Piping-General)_Annex C-BOQ(Piping-General)-0428_견적-IBO UCO-1" xfId="2557" xr:uid="{00000000-0005-0000-0000-0000FB090000}"/>
    <cellStyle name="t_Annex C-BOQ(Piping-General)_Annex C-BOQ(Piping-General)_Annex C-BOQ(Piping-General)_Annex C-BOQ(Piping-General)-0428_견적-IBO UCO-1_01-BL#3 &amp; #5 Total (New &amp; Demo)-(08-01-30)-R0" xfId="2558" xr:uid="{00000000-0005-0000-0000-0000FC090000}"/>
    <cellStyle name="t_Annex C-BOQ(Piping-General)_Annex C-BOQ(Piping-General)_Annex C-BOQ(Piping-General)_Annex C-BOQ(Piping-General)-0428_견적-IBO UCO-1_01-BL#3 &amp; #5 Total (New &amp; Demo)-(08-02-11)-R1" xfId="2559" xr:uid="{00000000-0005-0000-0000-0000FD090000}"/>
    <cellStyle name="t_Annex C-BOQ(Piping-General)_Annex C-BOQ(Piping-General)_Annex C-BOQ(Piping-General)_Annex C-BOQ(Piping-General)-0428_견적-IBO UCO-1_01-NRC Pipe-TIC-(08-02-11)-R1" xfId="2560" xr:uid="{00000000-0005-0000-0000-0000FE090000}"/>
    <cellStyle name="t_Annex C-BOQ(Piping-General)_Annex C-BOQ(Piping-General)_Annex C-BOQ(Piping-General)_Annex C-BOQ(Piping-General)-0428_견적-IBO UCO-1_02-NRC Pipe-TIC-(08-02-11)-R1" xfId="2561" xr:uid="{00000000-0005-0000-0000-0000FF090000}"/>
    <cellStyle name="t_Annex C-BOQ(Piping-General)_Annex C-BOQ(Piping-General)_Annex C-BOQ(Piping-General)_견적-IBO UCO-1" xfId="2562" xr:uid="{00000000-0005-0000-0000-0000000A0000}"/>
    <cellStyle name="t_Annex C-BOQ(Piping-General)_Annex C-BOQ(Piping-General)_Annex C-BOQ(Piping-General)_견적-IBO UCO-1_01-BL#3 &amp; #5 Total (New &amp; Demo)-(08-01-30)-R0" xfId="2563" xr:uid="{00000000-0005-0000-0000-0000010A0000}"/>
    <cellStyle name="t_Annex C-BOQ(Piping-General)_Annex C-BOQ(Piping-General)_Annex C-BOQ(Piping-General)_견적-IBO UCO-1_01-BL#3 &amp; #5 Total (New &amp; Demo)-(08-02-11)-R1" xfId="2564" xr:uid="{00000000-0005-0000-0000-0000020A0000}"/>
    <cellStyle name="t_Annex C-BOQ(Piping-General)_Annex C-BOQ(Piping-General)_Annex C-BOQ(Piping-General)_견적-IBO UCO-1_01-NRC Pipe-TIC-(08-02-11)-R1" xfId="2565" xr:uid="{00000000-0005-0000-0000-0000030A0000}"/>
    <cellStyle name="t_Annex C-BOQ(Piping-General)_Annex C-BOQ(Piping-General)_Annex C-BOQ(Piping-General)_견적-IBO UCO-1_02-NRC Pipe-TIC-(08-02-11)-R1" xfId="2566" xr:uid="{00000000-0005-0000-0000-0000040A0000}"/>
    <cellStyle name="t_Annex C-BOQ(Piping-General)_Annex C-BOQ(Piping-General)_견적-IBO UCO-1" xfId="2567" xr:uid="{00000000-0005-0000-0000-0000050A0000}"/>
    <cellStyle name="t_Annex C-BOQ(Piping-General)_Annex C-BOQ(Piping-General)_견적-IBO UCO-1_01-BL#3 &amp; #5 Total (New &amp; Demo)-(08-01-30)-R0" xfId="2568" xr:uid="{00000000-0005-0000-0000-0000060A0000}"/>
    <cellStyle name="t_Annex C-BOQ(Piping-General)_Annex C-BOQ(Piping-General)_견적-IBO UCO-1_01-BL#3 &amp; #5 Total (New &amp; Demo)-(08-02-11)-R1" xfId="2569" xr:uid="{00000000-0005-0000-0000-0000070A0000}"/>
    <cellStyle name="t_Annex C-BOQ(Piping-General)_Annex C-BOQ(Piping-General)_견적-IBO UCO-1_01-NRC Pipe-TIC-(08-02-11)-R1" xfId="2570" xr:uid="{00000000-0005-0000-0000-0000080A0000}"/>
    <cellStyle name="t_Annex C-BOQ(Piping-General)_Annex C-BOQ(Piping-General)_견적-IBO UCO-1_02-NRC Pipe-TIC-(08-02-11)-R1" xfId="2571" xr:uid="{00000000-0005-0000-0000-0000090A0000}"/>
    <cellStyle name="t_Annex C-BOQ(Piping-General)_Annex C-BOQ(Piping-General)_수행계획서" xfId="2572" xr:uid="{00000000-0005-0000-0000-00000A0A0000}"/>
    <cellStyle name="t_Annex C-BOQ(Piping-General)_Annex C-BOQ(Piping-General)_수행계획서_01-BL#3 &amp; #5 Total (New &amp; Demo)-(08-01-30)-R0" xfId="2573" xr:uid="{00000000-0005-0000-0000-00000B0A0000}"/>
    <cellStyle name="t_Annex C-BOQ(Piping-General)_Annex C-BOQ(Piping-General)_수행계획서_01-BL#3 &amp; #5 Total (New &amp; Demo)-(08-02-11)-R1" xfId="2574" xr:uid="{00000000-0005-0000-0000-00000C0A0000}"/>
    <cellStyle name="t_Annex C-BOQ(Piping-General)_Annex C-BOQ(Piping-General)_수행계획서_01-NRC Pipe-TIC-(08-02-11)-R1" xfId="2575" xr:uid="{00000000-0005-0000-0000-00000D0A0000}"/>
    <cellStyle name="t_Annex C-BOQ(Piping-General)_Annex C-BOQ(Piping-General)_수행계획서_02-NRC Pipe-TIC-(08-02-11)-R1" xfId="2576" xr:uid="{00000000-0005-0000-0000-00000E0A0000}"/>
    <cellStyle name="t_Annex C-BOQ(Piping-General)_Annex C-BOQ(Piping-General)_수행계획서_Annex C-BOQ(Piping-General)-0428" xfId="2577" xr:uid="{00000000-0005-0000-0000-00000F0A0000}"/>
    <cellStyle name="t_Annex C-BOQ(Piping-General)_Annex C-BOQ(Piping-General)_수행계획서_Annex C-BOQ(Piping-General)-0428_01-BL#3 &amp; #5 Total (New &amp; Demo)-(08-01-30)-R0" xfId="2578" xr:uid="{00000000-0005-0000-0000-0000100A0000}"/>
    <cellStyle name="t_Annex C-BOQ(Piping-General)_Annex C-BOQ(Piping-General)_수행계획서_Annex C-BOQ(Piping-General)-0428_01-BL#3 &amp; #5 Total (New &amp; Demo)-(08-02-11)-R1" xfId="2579" xr:uid="{00000000-0005-0000-0000-0000110A0000}"/>
    <cellStyle name="t_Annex C-BOQ(Piping-General)_Annex C-BOQ(Piping-General)_수행계획서_Annex C-BOQ(Piping-General)-0428_01-NRC Pipe-TIC-(08-02-11)-R1" xfId="2580" xr:uid="{00000000-0005-0000-0000-0000120A0000}"/>
    <cellStyle name="t_Annex C-BOQ(Piping-General)_Annex C-BOQ(Piping-General)_수행계획서_Annex C-BOQ(Piping-General)-0428_02-NRC Pipe-TIC-(08-02-11)-R1" xfId="2581" xr:uid="{00000000-0005-0000-0000-0000130A0000}"/>
    <cellStyle name="t_Annex C-BOQ(Piping-General)_Annex C-BOQ(Piping-General)_수행계획서_Annex C-BOQ(Piping-General)-0428_견적-IBO UCO-1" xfId="2582" xr:uid="{00000000-0005-0000-0000-0000140A0000}"/>
    <cellStyle name="t_Annex C-BOQ(Piping-General)_Annex C-BOQ(Piping-General)_수행계획서_Annex C-BOQ(Piping-General)-0428_견적-IBO UCO-1_01-BL#3 &amp; #5 Total (New &amp; Demo)-(08-01-30)-R0" xfId="2583" xr:uid="{00000000-0005-0000-0000-0000150A0000}"/>
    <cellStyle name="t_Annex C-BOQ(Piping-General)_Annex C-BOQ(Piping-General)_수행계획서_Annex C-BOQ(Piping-General)-0428_견적-IBO UCO-1_01-BL#3 &amp; #5 Total (New &amp; Demo)-(08-02-11)-R1" xfId="2584" xr:uid="{00000000-0005-0000-0000-0000160A0000}"/>
    <cellStyle name="t_Annex C-BOQ(Piping-General)_Annex C-BOQ(Piping-General)_수행계획서_Annex C-BOQ(Piping-General)-0428_견적-IBO UCO-1_01-NRC Pipe-TIC-(08-02-11)-R1" xfId="2585" xr:uid="{00000000-0005-0000-0000-0000170A0000}"/>
    <cellStyle name="t_Annex C-BOQ(Piping-General)_Annex C-BOQ(Piping-General)_수행계획서_Annex C-BOQ(Piping-General)-0428_견적-IBO UCO-1_02-NRC Pipe-TIC-(08-02-11)-R1" xfId="2586" xr:uid="{00000000-0005-0000-0000-0000180A0000}"/>
    <cellStyle name="t_Annex C-BOQ(Piping-General)_Annex C-BOQ(Piping-General)_수행계획서_견적-IBO UCO-1" xfId="2587" xr:uid="{00000000-0005-0000-0000-0000190A0000}"/>
    <cellStyle name="t_Annex C-BOQ(Piping-General)_Annex C-BOQ(Piping-General)_수행계획서_견적-IBO UCO-1_01-BL#3 &amp; #5 Total (New &amp; Demo)-(08-01-30)-R0" xfId="2588" xr:uid="{00000000-0005-0000-0000-00001A0A0000}"/>
    <cellStyle name="t_Annex C-BOQ(Piping-General)_Annex C-BOQ(Piping-General)_수행계획서_견적-IBO UCO-1_01-BL#3 &amp; #5 Total (New &amp; Demo)-(08-02-11)-R1" xfId="2589" xr:uid="{00000000-0005-0000-0000-00001B0A0000}"/>
    <cellStyle name="t_Annex C-BOQ(Piping-General)_Annex C-BOQ(Piping-General)_수행계획서_견적-IBO UCO-1_01-NRC Pipe-TIC-(08-02-11)-R1" xfId="2590" xr:uid="{00000000-0005-0000-0000-00001C0A0000}"/>
    <cellStyle name="t_Annex C-BOQ(Piping-General)_Annex C-BOQ(Piping-General)_수행계획서_견적-IBO UCO-1_02-NRC Pipe-TIC-(08-02-11)-R1" xfId="2591" xr:uid="{00000000-0005-0000-0000-00001D0A0000}"/>
    <cellStyle name="t_Annex C-BOQ(Piping-General)_Annex C-BOQ(Piping-General)-0428" xfId="2592" xr:uid="{00000000-0005-0000-0000-00001E0A0000}"/>
    <cellStyle name="t_Annex C-BOQ(Piping-General)_Annex C-BOQ(Piping-General)-0428_01-BL#3 &amp; #5 Total (New &amp; Demo)-(08-01-30)-R0" xfId="2593" xr:uid="{00000000-0005-0000-0000-00001F0A0000}"/>
    <cellStyle name="t_Annex C-BOQ(Piping-General)_Annex C-BOQ(Piping-General)-0428_01-BL#3 &amp; #5 Total (New &amp; Demo)-(08-02-11)-R1" xfId="2594" xr:uid="{00000000-0005-0000-0000-0000200A0000}"/>
    <cellStyle name="t_Annex C-BOQ(Piping-General)_Annex C-BOQ(Piping-General)-0428_01-NRC Pipe-TIC-(08-02-11)-R1" xfId="2595" xr:uid="{00000000-0005-0000-0000-0000210A0000}"/>
    <cellStyle name="t_Annex C-BOQ(Piping-General)_Annex C-BOQ(Piping-General)-0428_02-NRC Pipe-TIC-(08-02-11)-R1" xfId="2596" xr:uid="{00000000-0005-0000-0000-0000220A0000}"/>
    <cellStyle name="t_Annex C-BOQ(Piping-General)_Annex C-BOQ(Piping-General)-0428_견적-IBO UCO-1" xfId="2597" xr:uid="{00000000-0005-0000-0000-0000230A0000}"/>
    <cellStyle name="t_Annex C-BOQ(Piping-General)_Annex C-BOQ(Piping-General)-0428_견적-IBO UCO-1_01-BL#3 &amp; #5 Total (New &amp; Demo)-(08-01-30)-R0" xfId="2598" xr:uid="{00000000-0005-0000-0000-0000240A0000}"/>
    <cellStyle name="t_Annex C-BOQ(Piping-General)_Annex C-BOQ(Piping-General)-0428_견적-IBO UCO-1_01-BL#3 &amp; #5 Total (New &amp; Demo)-(08-02-11)-R1" xfId="2599" xr:uid="{00000000-0005-0000-0000-0000250A0000}"/>
    <cellStyle name="t_Annex C-BOQ(Piping-General)_Annex C-BOQ(Piping-General)-0428_견적-IBO UCO-1_01-NRC Pipe-TIC-(08-02-11)-R1" xfId="2600" xr:uid="{00000000-0005-0000-0000-0000260A0000}"/>
    <cellStyle name="t_Annex C-BOQ(Piping-General)_Annex C-BOQ(Piping-General)-0428_견적-IBO UCO-1_02-NRC Pipe-TIC-(08-02-11)-R1" xfId="2601" xr:uid="{00000000-0005-0000-0000-0000270A0000}"/>
    <cellStyle name="t_Annex C-BOQ(Piping-General)_Annex C-BOQ(Piping-General)-1" xfId="2602" xr:uid="{00000000-0005-0000-0000-0000280A0000}"/>
    <cellStyle name="t_Annex C-BOQ(Piping-General)_Annex C-BOQ(Piping-General)-1_01-BL#3 &amp; #5 Total (New &amp; Demo)-(08-01-30)-R0" xfId="2603" xr:uid="{00000000-0005-0000-0000-0000290A0000}"/>
    <cellStyle name="t_Annex C-BOQ(Piping-General)_Annex C-BOQ(Piping-General)-1_01-BL#3 &amp; #5 Total (New &amp; Demo)-(08-02-11)-R1" xfId="2604" xr:uid="{00000000-0005-0000-0000-00002A0A0000}"/>
    <cellStyle name="t_Annex C-BOQ(Piping-General)_Annex C-BOQ(Piping-General)-1_01-NRC Pipe-TIC-(08-02-11)-R1" xfId="2605" xr:uid="{00000000-0005-0000-0000-00002B0A0000}"/>
    <cellStyle name="t_Annex C-BOQ(Piping-General)_Annex C-BOQ(Piping-General)-1_02-NRC Pipe-TIC-(08-02-11)-R1" xfId="2606" xr:uid="{00000000-0005-0000-0000-00002C0A0000}"/>
    <cellStyle name="t_Annex C-BOQ(Piping-General)_Annex C-BOQ(Piping-General)-1_Annex C-BOQ(Piping-General)" xfId="2607" xr:uid="{00000000-0005-0000-0000-00002D0A0000}"/>
    <cellStyle name="t_Annex C-BOQ(Piping-General)_Annex C-BOQ(Piping-General)-1_Annex C-BOQ(Piping-General)_01-BL#3 &amp; #5 Total (New &amp; Demo)-(08-01-30)-R0" xfId="2608" xr:uid="{00000000-0005-0000-0000-00002E0A0000}"/>
    <cellStyle name="t_Annex C-BOQ(Piping-General)_Annex C-BOQ(Piping-General)-1_Annex C-BOQ(Piping-General)_01-BL#3 &amp; #5 Total (New &amp; Demo)-(08-02-11)-R1" xfId="2609" xr:uid="{00000000-0005-0000-0000-00002F0A0000}"/>
    <cellStyle name="t_Annex C-BOQ(Piping-General)_Annex C-BOQ(Piping-General)-1_Annex C-BOQ(Piping-General)_01-NRC Pipe-TIC-(08-02-11)-R1" xfId="2610" xr:uid="{00000000-0005-0000-0000-0000300A0000}"/>
    <cellStyle name="t_Annex C-BOQ(Piping-General)_Annex C-BOQ(Piping-General)-1_Annex C-BOQ(Piping-General)_02-NRC Pipe-TIC-(08-02-11)-R1" xfId="2611" xr:uid="{00000000-0005-0000-0000-0000310A0000}"/>
    <cellStyle name="t_Annex C-BOQ(Piping-General)_Annex C-BOQ(Piping-General)-1_Annex C-BOQ(Piping-General)_Annex C-BOQ(Piping-General)-0428" xfId="2612" xr:uid="{00000000-0005-0000-0000-0000320A0000}"/>
    <cellStyle name="t_Annex C-BOQ(Piping-General)_Annex C-BOQ(Piping-General)-1_Annex C-BOQ(Piping-General)_Annex C-BOQ(Piping-General)-0428_01-BL#3 &amp; #5 Total (New &amp; Demo)-(08-01-30)-R0" xfId="2613" xr:uid="{00000000-0005-0000-0000-0000330A0000}"/>
    <cellStyle name="t_Annex C-BOQ(Piping-General)_Annex C-BOQ(Piping-General)-1_Annex C-BOQ(Piping-General)_Annex C-BOQ(Piping-General)-0428_01-BL#3 &amp; #5 Total (New &amp; Demo)-(08-02-11)-R1" xfId="2614" xr:uid="{00000000-0005-0000-0000-0000340A0000}"/>
    <cellStyle name="t_Annex C-BOQ(Piping-General)_Annex C-BOQ(Piping-General)-1_Annex C-BOQ(Piping-General)_Annex C-BOQ(Piping-General)-0428_01-NRC Pipe-TIC-(08-02-11)-R1" xfId="2615" xr:uid="{00000000-0005-0000-0000-0000350A0000}"/>
    <cellStyle name="t_Annex C-BOQ(Piping-General)_Annex C-BOQ(Piping-General)-1_Annex C-BOQ(Piping-General)_Annex C-BOQ(Piping-General)-0428_02-NRC Pipe-TIC-(08-02-11)-R1" xfId="2616" xr:uid="{00000000-0005-0000-0000-0000360A0000}"/>
    <cellStyle name="t_Annex C-BOQ(Piping-General)_Annex C-BOQ(Piping-General)-1_Annex C-BOQ(Piping-General)_Annex C-BOQ(Piping-General)-0428_견적-IBO UCO-1" xfId="2617" xr:uid="{00000000-0005-0000-0000-0000370A0000}"/>
    <cellStyle name="t_Annex C-BOQ(Piping-General)_Annex C-BOQ(Piping-General)-1_Annex C-BOQ(Piping-General)_Annex C-BOQ(Piping-General)-0428_견적-IBO UCO-1_01-BL#3 &amp; #5 Total (New &amp; Demo)-(08-01-30)-R0" xfId="2618" xr:uid="{00000000-0005-0000-0000-0000380A0000}"/>
    <cellStyle name="t_Annex C-BOQ(Piping-General)_Annex C-BOQ(Piping-General)-1_Annex C-BOQ(Piping-General)_Annex C-BOQ(Piping-General)-0428_견적-IBO UCO-1_01-BL#3 &amp; #5 Total (New &amp; Demo)-(08-02-11)-R1" xfId="2619" xr:uid="{00000000-0005-0000-0000-0000390A0000}"/>
    <cellStyle name="t_Annex C-BOQ(Piping-General)_Annex C-BOQ(Piping-General)-1_Annex C-BOQ(Piping-General)_Annex C-BOQ(Piping-General)-0428_견적-IBO UCO-1_01-NRC Pipe-TIC-(08-02-11)-R1" xfId="2620" xr:uid="{00000000-0005-0000-0000-00003A0A0000}"/>
    <cellStyle name="t_Annex C-BOQ(Piping-General)_Annex C-BOQ(Piping-General)-1_Annex C-BOQ(Piping-General)_Annex C-BOQ(Piping-General)-0428_견적-IBO UCO-1_02-NRC Pipe-TIC-(08-02-11)-R1" xfId="2621" xr:uid="{00000000-0005-0000-0000-00003B0A0000}"/>
    <cellStyle name="t_Annex C-BOQ(Piping-General)_Annex C-BOQ(Piping-General)-1_Annex C-BOQ(Piping-General)_견적-IBO UCO-1" xfId="2622" xr:uid="{00000000-0005-0000-0000-00003C0A0000}"/>
    <cellStyle name="t_Annex C-BOQ(Piping-General)_Annex C-BOQ(Piping-General)-1_Annex C-BOQ(Piping-General)_견적-IBO UCO-1_01-BL#3 &amp; #5 Total (New &amp; Demo)-(08-01-30)-R0" xfId="2623" xr:uid="{00000000-0005-0000-0000-00003D0A0000}"/>
    <cellStyle name="t_Annex C-BOQ(Piping-General)_Annex C-BOQ(Piping-General)-1_Annex C-BOQ(Piping-General)_견적-IBO UCO-1_01-BL#3 &amp; #5 Total (New &amp; Demo)-(08-02-11)-R1" xfId="2624" xr:uid="{00000000-0005-0000-0000-00003E0A0000}"/>
    <cellStyle name="t_Annex C-BOQ(Piping-General)_Annex C-BOQ(Piping-General)-1_Annex C-BOQ(Piping-General)_견적-IBO UCO-1_01-NRC Pipe-TIC-(08-02-11)-R1" xfId="2625" xr:uid="{00000000-0005-0000-0000-00003F0A0000}"/>
    <cellStyle name="t_Annex C-BOQ(Piping-General)_Annex C-BOQ(Piping-General)-1_Annex C-BOQ(Piping-General)_견적-IBO UCO-1_02-NRC Pipe-TIC-(08-02-11)-R1" xfId="2626" xr:uid="{00000000-0005-0000-0000-0000400A0000}"/>
    <cellStyle name="t_Annex C-BOQ(Piping-General)_Annex C-BOQ(Piping-General)-1_견적-IBO UCO-1" xfId="2627" xr:uid="{00000000-0005-0000-0000-0000410A0000}"/>
    <cellStyle name="t_Annex C-BOQ(Piping-General)_Annex C-BOQ(Piping-General)-1_견적-IBO UCO-1_01-BL#3 &amp; #5 Total (New &amp; Demo)-(08-01-30)-R0" xfId="2628" xr:uid="{00000000-0005-0000-0000-0000420A0000}"/>
    <cellStyle name="t_Annex C-BOQ(Piping-General)_Annex C-BOQ(Piping-General)-1_견적-IBO UCO-1_01-BL#3 &amp; #5 Total (New &amp; Demo)-(08-02-11)-R1" xfId="2629" xr:uid="{00000000-0005-0000-0000-0000430A0000}"/>
    <cellStyle name="t_Annex C-BOQ(Piping-General)_Annex C-BOQ(Piping-General)-1_견적-IBO UCO-1_01-NRC Pipe-TIC-(08-02-11)-R1" xfId="2630" xr:uid="{00000000-0005-0000-0000-0000440A0000}"/>
    <cellStyle name="t_Annex C-BOQ(Piping-General)_Annex C-BOQ(Piping-General)-1_견적-IBO UCO-1_02-NRC Pipe-TIC-(08-02-11)-R1" xfId="2631" xr:uid="{00000000-0005-0000-0000-0000450A0000}"/>
    <cellStyle name="t_Annex C-BOQ(Piping-General)_Annex C-BOQ(Piping-General)-1_수행계획서" xfId="2632" xr:uid="{00000000-0005-0000-0000-0000460A0000}"/>
    <cellStyle name="t_Annex C-BOQ(Piping-General)_Annex C-BOQ(Piping-General)-1_수행계획서_01-BL#3 &amp; #5 Total (New &amp; Demo)-(08-01-30)-R0" xfId="2633" xr:uid="{00000000-0005-0000-0000-0000470A0000}"/>
    <cellStyle name="t_Annex C-BOQ(Piping-General)_Annex C-BOQ(Piping-General)-1_수행계획서_01-BL#3 &amp; #5 Total (New &amp; Demo)-(08-02-11)-R1" xfId="2634" xr:uid="{00000000-0005-0000-0000-0000480A0000}"/>
    <cellStyle name="t_Annex C-BOQ(Piping-General)_Annex C-BOQ(Piping-General)-1_수행계획서_01-NRC Pipe-TIC-(08-02-11)-R1" xfId="2635" xr:uid="{00000000-0005-0000-0000-0000490A0000}"/>
    <cellStyle name="t_Annex C-BOQ(Piping-General)_Annex C-BOQ(Piping-General)-1_수행계획서_02-NRC Pipe-TIC-(08-02-11)-R1" xfId="2636" xr:uid="{00000000-0005-0000-0000-00004A0A0000}"/>
    <cellStyle name="t_Annex C-BOQ(Piping-General)_Annex C-BOQ(Piping-General)-1_수행계획서_Annex C-BOQ(Piping-General)-0428" xfId="2637" xr:uid="{00000000-0005-0000-0000-00004B0A0000}"/>
    <cellStyle name="t_Annex C-BOQ(Piping-General)_Annex C-BOQ(Piping-General)-1_수행계획서_Annex C-BOQ(Piping-General)-0428_01-BL#3 &amp; #5 Total (New &amp; Demo)-(08-01-30)-R0" xfId="2638" xr:uid="{00000000-0005-0000-0000-00004C0A0000}"/>
    <cellStyle name="t_Annex C-BOQ(Piping-General)_Annex C-BOQ(Piping-General)-1_수행계획서_Annex C-BOQ(Piping-General)-0428_01-BL#3 &amp; #5 Total (New &amp; Demo)-(08-02-11)-R1" xfId="2639" xr:uid="{00000000-0005-0000-0000-00004D0A0000}"/>
    <cellStyle name="t_Annex C-BOQ(Piping-General)_Annex C-BOQ(Piping-General)-1_수행계획서_Annex C-BOQ(Piping-General)-0428_01-NRC Pipe-TIC-(08-02-11)-R1" xfId="2640" xr:uid="{00000000-0005-0000-0000-00004E0A0000}"/>
    <cellStyle name="t_Annex C-BOQ(Piping-General)_Annex C-BOQ(Piping-General)-1_수행계획서_Annex C-BOQ(Piping-General)-0428_02-NRC Pipe-TIC-(08-02-11)-R1" xfId="2641" xr:uid="{00000000-0005-0000-0000-00004F0A0000}"/>
    <cellStyle name="t_Annex C-BOQ(Piping-General)_Annex C-BOQ(Piping-General)-1_수행계획서_Annex C-BOQ(Piping-General)-0428_견적-IBO UCO-1" xfId="2642" xr:uid="{00000000-0005-0000-0000-0000500A0000}"/>
    <cellStyle name="t_Annex C-BOQ(Piping-General)_Annex C-BOQ(Piping-General)-1_수행계획서_Annex C-BOQ(Piping-General)-0428_견적-IBO UCO-1_01-BL#3 &amp; #5 Total (New &amp; Demo)-(08-01-30)-R0" xfId="2643" xr:uid="{00000000-0005-0000-0000-0000510A0000}"/>
    <cellStyle name="t_Annex C-BOQ(Piping-General)_Annex C-BOQ(Piping-General)-1_수행계획서_Annex C-BOQ(Piping-General)-0428_견적-IBO UCO-1_01-BL#3 &amp; #5 Total (New &amp; Demo)-(08-02-11)-R1" xfId="2644" xr:uid="{00000000-0005-0000-0000-0000520A0000}"/>
    <cellStyle name="t_Annex C-BOQ(Piping-General)_Annex C-BOQ(Piping-General)-1_수행계획서_Annex C-BOQ(Piping-General)-0428_견적-IBO UCO-1_01-NRC Pipe-TIC-(08-02-11)-R1" xfId="2645" xr:uid="{00000000-0005-0000-0000-0000530A0000}"/>
    <cellStyle name="t_Annex C-BOQ(Piping-General)_Annex C-BOQ(Piping-General)-1_수행계획서_Annex C-BOQ(Piping-General)-0428_견적-IBO UCO-1_02-NRC Pipe-TIC-(08-02-11)-R1" xfId="2646" xr:uid="{00000000-0005-0000-0000-0000540A0000}"/>
    <cellStyle name="t_Annex C-BOQ(Piping-General)_Annex C-BOQ(Piping-General)-1_수행계획서_견적-IBO UCO-1" xfId="2647" xr:uid="{00000000-0005-0000-0000-0000550A0000}"/>
    <cellStyle name="t_Annex C-BOQ(Piping-General)_Annex C-BOQ(Piping-General)-1_수행계획서_견적-IBO UCO-1_01-BL#3 &amp; #5 Total (New &amp; Demo)-(08-01-30)-R0" xfId="2648" xr:uid="{00000000-0005-0000-0000-0000560A0000}"/>
    <cellStyle name="t_Annex C-BOQ(Piping-General)_Annex C-BOQ(Piping-General)-1_수행계획서_견적-IBO UCO-1_01-BL#3 &amp; #5 Total (New &amp; Demo)-(08-02-11)-R1" xfId="2649" xr:uid="{00000000-0005-0000-0000-0000570A0000}"/>
    <cellStyle name="t_Annex C-BOQ(Piping-General)_Annex C-BOQ(Piping-General)-1_수행계획서_견적-IBO UCO-1_01-NRC Pipe-TIC-(08-02-11)-R1" xfId="2650" xr:uid="{00000000-0005-0000-0000-0000580A0000}"/>
    <cellStyle name="t_Annex C-BOQ(Piping-General)_Annex C-BOQ(Piping-General)-1_수행계획서_견적-IBO UCO-1_02-NRC Pipe-TIC-(08-02-11)-R1" xfId="2651" xr:uid="{00000000-0005-0000-0000-0000590A0000}"/>
    <cellStyle name="t_Annex C-BOQ(Piping-General)_Annex C-BOQ(Piping-General)-2" xfId="2652" xr:uid="{00000000-0005-0000-0000-00005A0A0000}"/>
    <cellStyle name="t_Annex C-BOQ(Piping-General)_Annex C-BOQ(Piping-General)-2_01-BL#3 &amp; #5 Total (New &amp; Demo)-(08-01-30)-R0" xfId="2653" xr:uid="{00000000-0005-0000-0000-00005B0A0000}"/>
    <cellStyle name="t_Annex C-BOQ(Piping-General)_Annex C-BOQ(Piping-General)-2_01-BL#3 &amp; #5 Total (New &amp; Demo)-(08-02-11)-R1" xfId="2654" xr:uid="{00000000-0005-0000-0000-00005C0A0000}"/>
    <cellStyle name="t_Annex C-BOQ(Piping-General)_Annex C-BOQ(Piping-General)-2_01-NRC Pipe-TIC-(08-02-11)-R1" xfId="2655" xr:uid="{00000000-0005-0000-0000-00005D0A0000}"/>
    <cellStyle name="t_Annex C-BOQ(Piping-General)_Annex C-BOQ(Piping-General)-2_02-NRC Pipe-TIC-(08-02-11)-R1" xfId="2656" xr:uid="{00000000-0005-0000-0000-00005E0A0000}"/>
    <cellStyle name="t_Annex C-BOQ(Piping-General)_Annex C-BOQ(Piping-General)-2_Annex C-BOQ(Piping-General)" xfId="2657" xr:uid="{00000000-0005-0000-0000-00005F0A0000}"/>
    <cellStyle name="t_Annex C-BOQ(Piping-General)_Annex C-BOQ(Piping-General)-2_Annex C-BOQ(Piping-General)_01-BL#3 &amp; #5 Total (New &amp; Demo)-(08-01-30)-R0" xfId="2658" xr:uid="{00000000-0005-0000-0000-0000600A0000}"/>
    <cellStyle name="t_Annex C-BOQ(Piping-General)_Annex C-BOQ(Piping-General)-2_Annex C-BOQ(Piping-General)_01-BL#3 &amp; #5 Total (New &amp; Demo)-(08-02-11)-R1" xfId="2659" xr:uid="{00000000-0005-0000-0000-0000610A0000}"/>
    <cellStyle name="t_Annex C-BOQ(Piping-General)_Annex C-BOQ(Piping-General)-2_Annex C-BOQ(Piping-General)_01-NRC Pipe-TIC-(08-02-11)-R1" xfId="2660" xr:uid="{00000000-0005-0000-0000-0000620A0000}"/>
    <cellStyle name="t_Annex C-BOQ(Piping-General)_Annex C-BOQ(Piping-General)-2_Annex C-BOQ(Piping-General)_02-NRC Pipe-TIC-(08-02-11)-R1" xfId="2661" xr:uid="{00000000-0005-0000-0000-0000630A0000}"/>
    <cellStyle name="t_Annex C-BOQ(Piping-General)_Annex C-BOQ(Piping-General)-2_Annex C-BOQ(Piping-General)_Annex C-BOQ(Piping-General)-0428" xfId="2662" xr:uid="{00000000-0005-0000-0000-0000640A0000}"/>
    <cellStyle name="t_Annex C-BOQ(Piping-General)_Annex C-BOQ(Piping-General)-2_Annex C-BOQ(Piping-General)_Annex C-BOQ(Piping-General)-0428_01-BL#3 &amp; #5 Total (New &amp; Demo)-(08-01-30)-R0" xfId="2663" xr:uid="{00000000-0005-0000-0000-0000650A0000}"/>
    <cellStyle name="t_Annex C-BOQ(Piping-General)_Annex C-BOQ(Piping-General)-2_Annex C-BOQ(Piping-General)_Annex C-BOQ(Piping-General)-0428_01-BL#3 &amp; #5 Total (New &amp; Demo)-(08-02-11)-R1" xfId="2664" xr:uid="{00000000-0005-0000-0000-0000660A0000}"/>
    <cellStyle name="t_Annex C-BOQ(Piping-General)_Annex C-BOQ(Piping-General)-2_Annex C-BOQ(Piping-General)_Annex C-BOQ(Piping-General)-0428_01-NRC Pipe-TIC-(08-02-11)-R1" xfId="2665" xr:uid="{00000000-0005-0000-0000-0000670A0000}"/>
    <cellStyle name="t_Annex C-BOQ(Piping-General)_Annex C-BOQ(Piping-General)-2_Annex C-BOQ(Piping-General)_Annex C-BOQ(Piping-General)-0428_02-NRC Pipe-TIC-(08-02-11)-R1" xfId="2666" xr:uid="{00000000-0005-0000-0000-0000680A0000}"/>
    <cellStyle name="t_Annex C-BOQ(Piping-General)_Annex C-BOQ(Piping-General)-2_Annex C-BOQ(Piping-General)_Annex C-BOQ(Piping-General)-0428_견적-IBO UCO-1" xfId="2667" xr:uid="{00000000-0005-0000-0000-0000690A0000}"/>
    <cellStyle name="t_Annex C-BOQ(Piping-General)_Annex C-BOQ(Piping-General)-2_Annex C-BOQ(Piping-General)_Annex C-BOQ(Piping-General)-0428_견적-IBO UCO-1_01-BL#3 &amp; #5 Total (New &amp; Demo)-(08-01-30)-R0" xfId="2668" xr:uid="{00000000-0005-0000-0000-00006A0A0000}"/>
    <cellStyle name="t_Annex C-BOQ(Piping-General)_Annex C-BOQ(Piping-General)-2_Annex C-BOQ(Piping-General)_Annex C-BOQ(Piping-General)-0428_견적-IBO UCO-1_01-BL#3 &amp; #5 Total (New &amp; Demo)-(08-02-11)-R1" xfId="2669" xr:uid="{00000000-0005-0000-0000-00006B0A0000}"/>
    <cellStyle name="t_Annex C-BOQ(Piping-General)_Annex C-BOQ(Piping-General)-2_Annex C-BOQ(Piping-General)_Annex C-BOQ(Piping-General)-0428_견적-IBO UCO-1_01-NRC Pipe-TIC-(08-02-11)-R1" xfId="2670" xr:uid="{00000000-0005-0000-0000-00006C0A0000}"/>
    <cellStyle name="t_Annex C-BOQ(Piping-General)_Annex C-BOQ(Piping-General)-2_Annex C-BOQ(Piping-General)_Annex C-BOQ(Piping-General)-0428_견적-IBO UCO-1_02-NRC Pipe-TIC-(08-02-11)-R1" xfId="2671" xr:uid="{00000000-0005-0000-0000-00006D0A0000}"/>
    <cellStyle name="t_Annex C-BOQ(Piping-General)_Annex C-BOQ(Piping-General)-2_Annex C-BOQ(Piping-General)_견적-IBO UCO-1" xfId="2672" xr:uid="{00000000-0005-0000-0000-00006E0A0000}"/>
    <cellStyle name="t_Annex C-BOQ(Piping-General)_Annex C-BOQ(Piping-General)-2_Annex C-BOQ(Piping-General)_견적-IBO UCO-1_01-BL#3 &amp; #5 Total (New &amp; Demo)-(08-01-30)-R0" xfId="2673" xr:uid="{00000000-0005-0000-0000-00006F0A0000}"/>
    <cellStyle name="t_Annex C-BOQ(Piping-General)_Annex C-BOQ(Piping-General)-2_Annex C-BOQ(Piping-General)_견적-IBO UCO-1_01-BL#3 &amp; #5 Total (New &amp; Demo)-(08-02-11)-R1" xfId="2674" xr:uid="{00000000-0005-0000-0000-0000700A0000}"/>
    <cellStyle name="t_Annex C-BOQ(Piping-General)_Annex C-BOQ(Piping-General)-2_Annex C-BOQ(Piping-General)_견적-IBO UCO-1_01-NRC Pipe-TIC-(08-02-11)-R1" xfId="2675" xr:uid="{00000000-0005-0000-0000-0000710A0000}"/>
    <cellStyle name="t_Annex C-BOQ(Piping-General)_Annex C-BOQ(Piping-General)-2_Annex C-BOQ(Piping-General)_견적-IBO UCO-1_02-NRC Pipe-TIC-(08-02-11)-R1" xfId="2676" xr:uid="{00000000-0005-0000-0000-0000720A0000}"/>
    <cellStyle name="t_Annex C-BOQ(Piping-General)_Annex C-BOQ(Piping-General)-2_견적-IBO UCO-1" xfId="2677" xr:uid="{00000000-0005-0000-0000-0000730A0000}"/>
    <cellStyle name="t_Annex C-BOQ(Piping-General)_Annex C-BOQ(Piping-General)-2_견적-IBO UCO-1_01-BL#3 &amp; #5 Total (New &amp; Demo)-(08-01-30)-R0" xfId="2678" xr:uid="{00000000-0005-0000-0000-0000740A0000}"/>
    <cellStyle name="t_Annex C-BOQ(Piping-General)_Annex C-BOQ(Piping-General)-2_견적-IBO UCO-1_01-BL#3 &amp; #5 Total (New &amp; Demo)-(08-02-11)-R1" xfId="2679" xr:uid="{00000000-0005-0000-0000-0000750A0000}"/>
    <cellStyle name="t_Annex C-BOQ(Piping-General)_Annex C-BOQ(Piping-General)-2_견적-IBO UCO-1_01-NRC Pipe-TIC-(08-02-11)-R1" xfId="2680" xr:uid="{00000000-0005-0000-0000-0000760A0000}"/>
    <cellStyle name="t_Annex C-BOQ(Piping-General)_Annex C-BOQ(Piping-General)-2_견적-IBO UCO-1_02-NRC Pipe-TIC-(08-02-11)-R1" xfId="2681" xr:uid="{00000000-0005-0000-0000-0000770A0000}"/>
    <cellStyle name="t_Annex C-BOQ(Piping-General)_견적-IBO UCO-1" xfId="2682" xr:uid="{00000000-0005-0000-0000-0000780A0000}"/>
    <cellStyle name="t_Annex C-BOQ(Piping-General)_견적-IBO UCO-1_01-BL#3 &amp; #5 Total (New &amp; Demo)-(08-01-30)-R0" xfId="2683" xr:uid="{00000000-0005-0000-0000-0000790A0000}"/>
    <cellStyle name="t_Annex C-BOQ(Piping-General)_견적-IBO UCO-1_01-BL#3 &amp; #5 Total (New &amp; Demo)-(08-02-11)-R1" xfId="2684" xr:uid="{00000000-0005-0000-0000-00007A0A0000}"/>
    <cellStyle name="t_Annex C-BOQ(Piping-General)_견적-IBO UCO-1_01-NRC Pipe-TIC-(08-02-11)-R1" xfId="2685" xr:uid="{00000000-0005-0000-0000-00007B0A0000}"/>
    <cellStyle name="t_Annex C-BOQ(Piping-General)_견적-IBO UCO-1_02-NRC Pipe-TIC-(08-02-11)-R1" xfId="2686" xr:uid="{00000000-0005-0000-0000-00007C0A0000}"/>
    <cellStyle name="t_Annex C-첨부 BOQ(Piping-General)" xfId="2687" xr:uid="{00000000-0005-0000-0000-00007D0A0000}"/>
    <cellStyle name="t_Annex C-첨부 BOQ(Piping-General)_01-BL#3 &amp; #5 Total (New &amp; Demo)-(08-01-30)-R0" xfId="2688" xr:uid="{00000000-0005-0000-0000-00007E0A0000}"/>
    <cellStyle name="t_Annex C-첨부 BOQ(Piping-General)_01-BL#3 &amp; #5 Total (New &amp; Demo)-(08-02-11)-R1" xfId="2689" xr:uid="{00000000-0005-0000-0000-00007F0A0000}"/>
    <cellStyle name="t_Annex C-첨부 BOQ(Piping-General)_01-NRC Pipe-TIC-(08-02-11)-R1" xfId="2690" xr:uid="{00000000-0005-0000-0000-0000800A0000}"/>
    <cellStyle name="t_Annex C-첨부 BOQ(Piping-General)_02-NRC Pipe-TIC-(08-02-11)-R1" xfId="2691" xr:uid="{00000000-0005-0000-0000-0000810A0000}"/>
    <cellStyle name="t_Annex C-첨부 BOQ(Piping-General)_Annex C-BOQ(Piping-General)" xfId="2692" xr:uid="{00000000-0005-0000-0000-0000820A0000}"/>
    <cellStyle name="t_Annex C-첨부 BOQ(Piping-General)_Annex C-BOQ(Piping-General)_01-BL#3 &amp; #5 Total (New &amp; Demo)-(08-01-30)-R0" xfId="2693" xr:uid="{00000000-0005-0000-0000-0000830A0000}"/>
    <cellStyle name="t_Annex C-첨부 BOQ(Piping-General)_Annex C-BOQ(Piping-General)_01-BL#3 &amp; #5 Total (New &amp; Demo)-(08-02-11)-R1" xfId="2694" xr:uid="{00000000-0005-0000-0000-0000840A0000}"/>
    <cellStyle name="t_Annex C-첨부 BOQ(Piping-General)_Annex C-BOQ(Piping-General)_01-NRC Pipe-TIC-(08-02-11)-R1" xfId="2695" xr:uid="{00000000-0005-0000-0000-0000850A0000}"/>
    <cellStyle name="t_Annex C-첨부 BOQ(Piping-General)_Annex C-BOQ(Piping-General)_02-NRC Pipe-TIC-(08-02-11)-R1" xfId="2696" xr:uid="{00000000-0005-0000-0000-0000860A0000}"/>
    <cellStyle name="t_Annex C-첨부 BOQ(Piping-General)_Annex C-BOQ(Piping-General)_Annex C-BOQ(Piping-General)" xfId="2697" xr:uid="{00000000-0005-0000-0000-0000870A0000}"/>
    <cellStyle name="t_Annex C-첨부 BOQ(Piping-General)_Annex C-BOQ(Piping-General)_Annex C-BOQ(Piping-General)_01-BL#3 &amp; #5 Total (New &amp; Demo)-(08-01-30)-R0" xfId="2698" xr:uid="{00000000-0005-0000-0000-0000880A0000}"/>
    <cellStyle name="t_Annex C-첨부 BOQ(Piping-General)_Annex C-BOQ(Piping-General)_Annex C-BOQ(Piping-General)_01-BL#3 &amp; #5 Total (New &amp; Demo)-(08-02-11)-R1" xfId="2699" xr:uid="{00000000-0005-0000-0000-0000890A0000}"/>
    <cellStyle name="t_Annex C-첨부 BOQ(Piping-General)_Annex C-BOQ(Piping-General)_Annex C-BOQ(Piping-General)_01-NRC Pipe-TIC-(08-02-11)-R1" xfId="2700" xr:uid="{00000000-0005-0000-0000-00008A0A0000}"/>
    <cellStyle name="t_Annex C-첨부 BOQ(Piping-General)_Annex C-BOQ(Piping-General)_Annex C-BOQ(Piping-General)_02-NRC Pipe-TIC-(08-02-11)-R1" xfId="2701" xr:uid="{00000000-0005-0000-0000-00008B0A0000}"/>
    <cellStyle name="t_Annex C-첨부 BOQ(Piping-General)_Annex C-BOQ(Piping-General)_Annex C-BOQ(Piping-General)_Annex C-BOQ(Piping-General)-0428" xfId="2702" xr:uid="{00000000-0005-0000-0000-00008C0A0000}"/>
    <cellStyle name="t_Annex C-첨부 BOQ(Piping-General)_Annex C-BOQ(Piping-General)_Annex C-BOQ(Piping-General)_Annex C-BOQ(Piping-General)-0428_01-BL#3 &amp; #5 Total (New &amp; Demo)-(08-01-30)-R0" xfId="2703" xr:uid="{00000000-0005-0000-0000-00008D0A0000}"/>
    <cellStyle name="t_Annex C-첨부 BOQ(Piping-General)_Annex C-BOQ(Piping-General)_Annex C-BOQ(Piping-General)_Annex C-BOQ(Piping-General)-0428_01-BL#3 &amp; #5 Total (New &amp; Demo)-(08-02-11)-R1" xfId="2704" xr:uid="{00000000-0005-0000-0000-00008E0A0000}"/>
    <cellStyle name="t_Annex C-첨부 BOQ(Piping-General)_Annex C-BOQ(Piping-General)_Annex C-BOQ(Piping-General)_Annex C-BOQ(Piping-General)-0428_01-NRC Pipe-TIC-(08-02-11)-R1" xfId="2705" xr:uid="{00000000-0005-0000-0000-00008F0A0000}"/>
    <cellStyle name="t_Annex C-첨부 BOQ(Piping-General)_Annex C-BOQ(Piping-General)_Annex C-BOQ(Piping-General)_Annex C-BOQ(Piping-General)-0428_02-NRC Pipe-TIC-(08-02-11)-R1" xfId="2706" xr:uid="{00000000-0005-0000-0000-0000900A0000}"/>
    <cellStyle name="t_Annex C-첨부 BOQ(Piping-General)_Annex C-BOQ(Piping-General)_Annex C-BOQ(Piping-General)_Annex C-BOQ(Piping-General)-0428_견적-IBO UCO-1" xfId="2707" xr:uid="{00000000-0005-0000-0000-0000910A0000}"/>
    <cellStyle name="t_Annex C-첨부 BOQ(Piping-General)_Annex C-BOQ(Piping-General)_Annex C-BOQ(Piping-General)_Annex C-BOQ(Piping-General)-0428_견적-IBO UCO-1_01-BL#3 &amp; #5 Total (New &amp; Demo)-(08-01-30)-R0" xfId="2708" xr:uid="{00000000-0005-0000-0000-0000920A0000}"/>
    <cellStyle name="t_Annex C-첨부 BOQ(Piping-General)_Annex C-BOQ(Piping-General)_Annex C-BOQ(Piping-General)_Annex C-BOQ(Piping-General)-0428_견적-IBO UCO-1_01-BL#3 &amp; #5 Total (New &amp; Demo)-(08-02-11)-R1" xfId="2709" xr:uid="{00000000-0005-0000-0000-0000930A0000}"/>
    <cellStyle name="t_Annex C-첨부 BOQ(Piping-General)_Annex C-BOQ(Piping-General)_Annex C-BOQ(Piping-General)_Annex C-BOQ(Piping-General)-0428_견적-IBO UCO-1_01-NRC Pipe-TIC-(08-02-11)-R1" xfId="2710" xr:uid="{00000000-0005-0000-0000-0000940A0000}"/>
    <cellStyle name="t_Annex C-첨부 BOQ(Piping-General)_Annex C-BOQ(Piping-General)_Annex C-BOQ(Piping-General)_Annex C-BOQ(Piping-General)-0428_견적-IBO UCO-1_02-NRC Pipe-TIC-(08-02-11)-R1" xfId="2711" xr:uid="{00000000-0005-0000-0000-0000950A0000}"/>
    <cellStyle name="t_Annex C-첨부 BOQ(Piping-General)_Annex C-BOQ(Piping-General)_Annex C-BOQ(Piping-General)_견적-IBO UCO-1" xfId="2712" xr:uid="{00000000-0005-0000-0000-0000960A0000}"/>
    <cellStyle name="t_Annex C-첨부 BOQ(Piping-General)_Annex C-BOQ(Piping-General)_Annex C-BOQ(Piping-General)_견적-IBO UCO-1_01-BL#3 &amp; #5 Total (New &amp; Demo)-(08-01-30)-R0" xfId="2713" xr:uid="{00000000-0005-0000-0000-0000970A0000}"/>
    <cellStyle name="t_Annex C-첨부 BOQ(Piping-General)_Annex C-BOQ(Piping-General)_Annex C-BOQ(Piping-General)_견적-IBO UCO-1_01-BL#3 &amp; #5 Total (New &amp; Demo)-(08-02-11)-R1" xfId="2714" xr:uid="{00000000-0005-0000-0000-0000980A0000}"/>
    <cellStyle name="t_Annex C-첨부 BOQ(Piping-General)_Annex C-BOQ(Piping-General)_Annex C-BOQ(Piping-General)_견적-IBO UCO-1_01-NRC Pipe-TIC-(08-02-11)-R1" xfId="2715" xr:uid="{00000000-0005-0000-0000-0000990A0000}"/>
    <cellStyle name="t_Annex C-첨부 BOQ(Piping-General)_Annex C-BOQ(Piping-General)_Annex C-BOQ(Piping-General)_견적-IBO UCO-1_02-NRC Pipe-TIC-(08-02-11)-R1" xfId="2716" xr:uid="{00000000-0005-0000-0000-00009A0A0000}"/>
    <cellStyle name="t_Annex C-첨부 BOQ(Piping-General)_Annex C-BOQ(Piping-General)_견적-IBO UCO-1" xfId="2717" xr:uid="{00000000-0005-0000-0000-00009B0A0000}"/>
    <cellStyle name="t_Annex C-첨부 BOQ(Piping-General)_Annex C-BOQ(Piping-General)_견적-IBO UCO-1_01-BL#3 &amp; #5 Total (New &amp; Demo)-(08-01-30)-R0" xfId="2718" xr:uid="{00000000-0005-0000-0000-00009C0A0000}"/>
    <cellStyle name="t_Annex C-첨부 BOQ(Piping-General)_Annex C-BOQ(Piping-General)_견적-IBO UCO-1_01-BL#3 &amp; #5 Total (New &amp; Demo)-(08-02-11)-R1" xfId="2719" xr:uid="{00000000-0005-0000-0000-00009D0A0000}"/>
    <cellStyle name="t_Annex C-첨부 BOQ(Piping-General)_Annex C-BOQ(Piping-General)_견적-IBO UCO-1_01-NRC Pipe-TIC-(08-02-11)-R1" xfId="2720" xr:uid="{00000000-0005-0000-0000-00009E0A0000}"/>
    <cellStyle name="t_Annex C-첨부 BOQ(Piping-General)_Annex C-BOQ(Piping-General)_견적-IBO UCO-1_02-NRC Pipe-TIC-(08-02-11)-R1" xfId="2721" xr:uid="{00000000-0005-0000-0000-00009F0A0000}"/>
    <cellStyle name="t_Annex C-첨부 BOQ(Piping-General)_Annex C-BOQ(Piping-General)_수행계획서" xfId="2722" xr:uid="{00000000-0005-0000-0000-0000A00A0000}"/>
    <cellStyle name="t_Annex C-첨부 BOQ(Piping-General)_Annex C-BOQ(Piping-General)_수행계획서_01-BL#3 &amp; #5 Total (New &amp; Demo)-(08-01-30)-R0" xfId="2723" xr:uid="{00000000-0005-0000-0000-0000A10A0000}"/>
    <cellStyle name="t_Annex C-첨부 BOQ(Piping-General)_Annex C-BOQ(Piping-General)_수행계획서_01-BL#3 &amp; #5 Total (New &amp; Demo)-(08-02-11)-R1" xfId="2724" xr:uid="{00000000-0005-0000-0000-0000A20A0000}"/>
    <cellStyle name="t_Annex C-첨부 BOQ(Piping-General)_Annex C-BOQ(Piping-General)_수행계획서_01-NRC Pipe-TIC-(08-02-11)-R1" xfId="2725" xr:uid="{00000000-0005-0000-0000-0000A30A0000}"/>
    <cellStyle name="t_Annex C-첨부 BOQ(Piping-General)_Annex C-BOQ(Piping-General)_수행계획서_02-NRC Pipe-TIC-(08-02-11)-R1" xfId="2726" xr:uid="{00000000-0005-0000-0000-0000A40A0000}"/>
    <cellStyle name="t_Annex C-첨부 BOQ(Piping-General)_Annex C-BOQ(Piping-General)_수행계획서_Annex C-BOQ(Piping-General)-0428" xfId="2727" xr:uid="{00000000-0005-0000-0000-0000A50A0000}"/>
    <cellStyle name="t_Annex C-첨부 BOQ(Piping-General)_Annex C-BOQ(Piping-General)_수행계획서_Annex C-BOQ(Piping-General)-0428_01-BL#3 &amp; #5 Total (New &amp; Demo)-(08-01-30)-R0" xfId="2728" xr:uid="{00000000-0005-0000-0000-0000A60A0000}"/>
    <cellStyle name="t_Annex C-첨부 BOQ(Piping-General)_Annex C-BOQ(Piping-General)_수행계획서_Annex C-BOQ(Piping-General)-0428_01-BL#3 &amp; #5 Total (New &amp; Demo)-(08-02-11)-R1" xfId="2729" xr:uid="{00000000-0005-0000-0000-0000A70A0000}"/>
    <cellStyle name="t_Annex C-첨부 BOQ(Piping-General)_Annex C-BOQ(Piping-General)_수행계획서_Annex C-BOQ(Piping-General)-0428_01-NRC Pipe-TIC-(08-02-11)-R1" xfId="2730" xr:uid="{00000000-0005-0000-0000-0000A80A0000}"/>
    <cellStyle name="t_Annex C-첨부 BOQ(Piping-General)_Annex C-BOQ(Piping-General)_수행계획서_Annex C-BOQ(Piping-General)-0428_02-NRC Pipe-TIC-(08-02-11)-R1" xfId="2731" xr:uid="{00000000-0005-0000-0000-0000A90A0000}"/>
    <cellStyle name="t_Annex C-첨부 BOQ(Piping-General)_Annex C-BOQ(Piping-General)_수행계획서_Annex C-BOQ(Piping-General)-0428_견적-IBO UCO-1" xfId="2732" xr:uid="{00000000-0005-0000-0000-0000AA0A0000}"/>
    <cellStyle name="t_Annex C-첨부 BOQ(Piping-General)_Annex C-BOQ(Piping-General)_수행계획서_Annex C-BOQ(Piping-General)-0428_견적-IBO UCO-1_01-BL#3 &amp; #5 Total (New &amp; Demo)-(08-01-30)-R0" xfId="2733" xr:uid="{00000000-0005-0000-0000-0000AB0A0000}"/>
    <cellStyle name="t_Annex C-첨부 BOQ(Piping-General)_Annex C-BOQ(Piping-General)_수행계획서_Annex C-BOQ(Piping-General)-0428_견적-IBO UCO-1_01-BL#3 &amp; #5 Total (New &amp; Demo)-(08-02-11)-R1" xfId="2734" xr:uid="{00000000-0005-0000-0000-0000AC0A0000}"/>
    <cellStyle name="t_Annex C-첨부 BOQ(Piping-General)_Annex C-BOQ(Piping-General)_수행계획서_Annex C-BOQ(Piping-General)-0428_견적-IBO UCO-1_01-NRC Pipe-TIC-(08-02-11)-R1" xfId="2735" xr:uid="{00000000-0005-0000-0000-0000AD0A0000}"/>
    <cellStyle name="t_Annex C-첨부 BOQ(Piping-General)_Annex C-BOQ(Piping-General)_수행계획서_Annex C-BOQ(Piping-General)-0428_견적-IBO UCO-1_02-NRC Pipe-TIC-(08-02-11)-R1" xfId="2736" xr:uid="{00000000-0005-0000-0000-0000AE0A0000}"/>
    <cellStyle name="t_Annex C-첨부 BOQ(Piping-General)_Annex C-BOQ(Piping-General)_수행계획서_견적-IBO UCO-1" xfId="2737" xr:uid="{00000000-0005-0000-0000-0000AF0A0000}"/>
    <cellStyle name="t_Annex C-첨부 BOQ(Piping-General)_Annex C-BOQ(Piping-General)_수행계획서_견적-IBO UCO-1_01-BL#3 &amp; #5 Total (New &amp; Demo)-(08-01-30)-R0" xfId="2738" xr:uid="{00000000-0005-0000-0000-0000B00A0000}"/>
    <cellStyle name="t_Annex C-첨부 BOQ(Piping-General)_Annex C-BOQ(Piping-General)_수행계획서_견적-IBO UCO-1_01-BL#3 &amp; #5 Total (New &amp; Demo)-(08-02-11)-R1" xfId="2739" xr:uid="{00000000-0005-0000-0000-0000B10A0000}"/>
    <cellStyle name="t_Annex C-첨부 BOQ(Piping-General)_Annex C-BOQ(Piping-General)_수행계획서_견적-IBO UCO-1_01-NRC Pipe-TIC-(08-02-11)-R1" xfId="2740" xr:uid="{00000000-0005-0000-0000-0000B20A0000}"/>
    <cellStyle name="t_Annex C-첨부 BOQ(Piping-General)_Annex C-BOQ(Piping-General)_수행계획서_견적-IBO UCO-1_02-NRC Pipe-TIC-(08-02-11)-R1" xfId="2741" xr:uid="{00000000-0005-0000-0000-0000B30A0000}"/>
    <cellStyle name="t_Annex C-첨부 BOQ(Piping-General)_Annex C-BOQ(Piping-General)-0428" xfId="2742" xr:uid="{00000000-0005-0000-0000-0000B40A0000}"/>
    <cellStyle name="t_Annex C-첨부 BOQ(Piping-General)_Annex C-BOQ(Piping-General)-0428_01-BL#3 &amp; #5 Total (New &amp; Demo)-(08-01-30)-R0" xfId="2743" xr:uid="{00000000-0005-0000-0000-0000B50A0000}"/>
    <cellStyle name="t_Annex C-첨부 BOQ(Piping-General)_Annex C-BOQ(Piping-General)-0428_01-BL#3 &amp; #5 Total (New &amp; Demo)-(08-02-11)-R1" xfId="2744" xr:uid="{00000000-0005-0000-0000-0000B60A0000}"/>
    <cellStyle name="t_Annex C-첨부 BOQ(Piping-General)_Annex C-BOQ(Piping-General)-0428_01-NRC Pipe-TIC-(08-02-11)-R1" xfId="2745" xr:uid="{00000000-0005-0000-0000-0000B70A0000}"/>
    <cellStyle name="t_Annex C-첨부 BOQ(Piping-General)_Annex C-BOQ(Piping-General)-0428_02-NRC Pipe-TIC-(08-02-11)-R1" xfId="2746" xr:uid="{00000000-0005-0000-0000-0000B80A0000}"/>
    <cellStyle name="t_Annex C-첨부 BOQ(Piping-General)_Annex C-BOQ(Piping-General)-0428_견적-IBO UCO-1" xfId="2747" xr:uid="{00000000-0005-0000-0000-0000B90A0000}"/>
    <cellStyle name="t_Annex C-첨부 BOQ(Piping-General)_Annex C-BOQ(Piping-General)-0428_견적-IBO UCO-1_01-BL#3 &amp; #5 Total (New &amp; Demo)-(08-01-30)-R0" xfId="2748" xr:uid="{00000000-0005-0000-0000-0000BA0A0000}"/>
    <cellStyle name="t_Annex C-첨부 BOQ(Piping-General)_Annex C-BOQ(Piping-General)-0428_견적-IBO UCO-1_01-BL#3 &amp; #5 Total (New &amp; Demo)-(08-02-11)-R1" xfId="2749" xr:uid="{00000000-0005-0000-0000-0000BB0A0000}"/>
    <cellStyle name="t_Annex C-첨부 BOQ(Piping-General)_Annex C-BOQ(Piping-General)-0428_견적-IBO UCO-1_01-NRC Pipe-TIC-(08-02-11)-R1" xfId="2750" xr:uid="{00000000-0005-0000-0000-0000BC0A0000}"/>
    <cellStyle name="t_Annex C-첨부 BOQ(Piping-General)_Annex C-BOQ(Piping-General)-0428_견적-IBO UCO-1_02-NRC Pipe-TIC-(08-02-11)-R1" xfId="2751" xr:uid="{00000000-0005-0000-0000-0000BD0A0000}"/>
    <cellStyle name="t_Annex C-첨부 BOQ(Piping-General)_Annex C-BOQ(Piping-General)-1" xfId="2752" xr:uid="{00000000-0005-0000-0000-0000BE0A0000}"/>
    <cellStyle name="t_Annex C-첨부 BOQ(Piping-General)_Annex C-BOQ(Piping-General)-1_01-BL#3 &amp; #5 Total (New &amp; Demo)-(08-01-30)-R0" xfId="2753" xr:uid="{00000000-0005-0000-0000-0000BF0A0000}"/>
    <cellStyle name="t_Annex C-첨부 BOQ(Piping-General)_Annex C-BOQ(Piping-General)-1_01-BL#3 &amp; #5 Total (New &amp; Demo)-(08-02-11)-R1" xfId="2754" xr:uid="{00000000-0005-0000-0000-0000C00A0000}"/>
    <cellStyle name="t_Annex C-첨부 BOQ(Piping-General)_Annex C-BOQ(Piping-General)-1_01-NRC Pipe-TIC-(08-02-11)-R1" xfId="2755" xr:uid="{00000000-0005-0000-0000-0000C10A0000}"/>
    <cellStyle name="t_Annex C-첨부 BOQ(Piping-General)_Annex C-BOQ(Piping-General)-1_02-NRC Pipe-TIC-(08-02-11)-R1" xfId="2756" xr:uid="{00000000-0005-0000-0000-0000C20A0000}"/>
    <cellStyle name="t_Annex C-첨부 BOQ(Piping-General)_Annex C-BOQ(Piping-General)-1_Annex C-BOQ(Piping-General)" xfId="2757" xr:uid="{00000000-0005-0000-0000-0000C30A0000}"/>
    <cellStyle name="t_Annex C-첨부 BOQ(Piping-General)_Annex C-BOQ(Piping-General)-1_Annex C-BOQ(Piping-General)_01-BL#3 &amp; #5 Total (New &amp; Demo)-(08-01-30)-R0" xfId="2758" xr:uid="{00000000-0005-0000-0000-0000C40A0000}"/>
    <cellStyle name="t_Annex C-첨부 BOQ(Piping-General)_Annex C-BOQ(Piping-General)-1_Annex C-BOQ(Piping-General)_01-BL#3 &amp; #5 Total (New &amp; Demo)-(08-02-11)-R1" xfId="2759" xr:uid="{00000000-0005-0000-0000-0000C50A0000}"/>
    <cellStyle name="t_Annex C-첨부 BOQ(Piping-General)_Annex C-BOQ(Piping-General)-1_Annex C-BOQ(Piping-General)_01-NRC Pipe-TIC-(08-02-11)-R1" xfId="2760" xr:uid="{00000000-0005-0000-0000-0000C60A0000}"/>
    <cellStyle name="t_Annex C-첨부 BOQ(Piping-General)_Annex C-BOQ(Piping-General)-1_Annex C-BOQ(Piping-General)_02-NRC Pipe-TIC-(08-02-11)-R1" xfId="2761" xr:uid="{00000000-0005-0000-0000-0000C70A0000}"/>
    <cellStyle name="t_Annex C-첨부 BOQ(Piping-General)_Annex C-BOQ(Piping-General)-1_Annex C-BOQ(Piping-General)_Annex C-BOQ(Piping-General)-0428" xfId="2762" xr:uid="{00000000-0005-0000-0000-0000C80A0000}"/>
    <cellStyle name="t_Annex C-첨부 BOQ(Piping-General)_Annex C-BOQ(Piping-General)-1_Annex C-BOQ(Piping-General)_Annex C-BOQ(Piping-General)-0428_01-BL#3 &amp; #5 Total (New &amp; Demo)-(08-01-30)-R0" xfId="2763" xr:uid="{00000000-0005-0000-0000-0000C90A0000}"/>
    <cellStyle name="t_Annex C-첨부 BOQ(Piping-General)_Annex C-BOQ(Piping-General)-1_Annex C-BOQ(Piping-General)_Annex C-BOQ(Piping-General)-0428_01-BL#3 &amp; #5 Total (New &amp; Demo)-(08-02-11)-R1" xfId="2764" xr:uid="{00000000-0005-0000-0000-0000CA0A0000}"/>
    <cellStyle name="t_Annex C-첨부 BOQ(Piping-General)_Annex C-BOQ(Piping-General)-1_Annex C-BOQ(Piping-General)_Annex C-BOQ(Piping-General)-0428_01-NRC Pipe-TIC-(08-02-11)-R1" xfId="2765" xr:uid="{00000000-0005-0000-0000-0000CB0A0000}"/>
    <cellStyle name="t_Annex C-첨부 BOQ(Piping-General)_Annex C-BOQ(Piping-General)-1_Annex C-BOQ(Piping-General)_Annex C-BOQ(Piping-General)-0428_02-NRC Pipe-TIC-(08-02-11)-R1" xfId="2766" xr:uid="{00000000-0005-0000-0000-0000CC0A0000}"/>
    <cellStyle name="t_Annex C-첨부 BOQ(Piping-General)_Annex C-BOQ(Piping-General)-1_Annex C-BOQ(Piping-General)_Annex C-BOQ(Piping-General)-0428_견적-IBO UCO-1" xfId="2767" xr:uid="{00000000-0005-0000-0000-0000CD0A0000}"/>
    <cellStyle name="t_Annex C-첨부 BOQ(Piping-General)_Annex C-BOQ(Piping-General)-1_Annex C-BOQ(Piping-General)_Annex C-BOQ(Piping-General)-0428_견적-IBO UCO-1_01-BL#3 &amp; #5 Total (New &amp; Demo)-(08-01-30)-R0" xfId="2768" xr:uid="{00000000-0005-0000-0000-0000CE0A0000}"/>
    <cellStyle name="t_Annex C-첨부 BOQ(Piping-General)_Annex C-BOQ(Piping-General)-1_Annex C-BOQ(Piping-General)_Annex C-BOQ(Piping-General)-0428_견적-IBO UCO-1_01-BL#3 &amp; #5 Total (New &amp; Demo)-(08-02-11)-R1" xfId="2769" xr:uid="{00000000-0005-0000-0000-0000CF0A0000}"/>
    <cellStyle name="t_Annex C-첨부 BOQ(Piping-General)_Annex C-BOQ(Piping-General)-1_Annex C-BOQ(Piping-General)_Annex C-BOQ(Piping-General)-0428_견적-IBO UCO-1_01-NRC Pipe-TIC-(08-02-11)-R1" xfId="2770" xr:uid="{00000000-0005-0000-0000-0000D00A0000}"/>
    <cellStyle name="t_Annex C-첨부 BOQ(Piping-General)_Annex C-BOQ(Piping-General)-1_Annex C-BOQ(Piping-General)_Annex C-BOQ(Piping-General)-0428_견적-IBO UCO-1_02-NRC Pipe-TIC-(08-02-11)-R1" xfId="2771" xr:uid="{00000000-0005-0000-0000-0000D10A0000}"/>
    <cellStyle name="t_Annex C-첨부 BOQ(Piping-General)_Annex C-BOQ(Piping-General)-1_Annex C-BOQ(Piping-General)_견적-IBO UCO-1" xfId="2772" xr:uid="{00000000-0005-0000-0000-0000D20A0000}"/>
    <cellStyle name="t_Annex C-첨부 BOQ(Piping-General)_Annex C-BOQ(Piping-General)-1_Annex C-BOQ(Piping-General)_견적-IBO UCO-1_01-BL#3 &amp; #5 Total (New &amp; Demo)-(08-01-30)-R0" xfId="2773" xr:uid="{00000000-0005-0000-0000-0000D30A0000}"/>
    <cellStyle name="t_Annex C-첨부 BOQ(Piping-General)_Annex C-BOQ(Piping-General)-1_Annex C-BOQ(Piping-General)_견적-IBO UCO-1_01-BL#3 &amp; #5 Total (New &amp; Demo)-(08-02-11)-R1" xfId="2774" xr:uid="{00000000-0005-0000-0000-0000D40A0000}"/>
    <cellStyle name="t_Annex C-첨부 BOQ(Piping-General)_Annex C-BOQ(Piping-General)-1_Annex C-BOQ(Piping-General)_견적-IBO UCO-1_01-NRC Pipe-TIC-(08-02-11)-R1" xfId="2775" xr:uid="{00000000-0005-0000-0000-0000D50A0000}"/>
    <cellStyle name="t_Annex C-첨부 BOQ(Piping-General)_Annex C-BOQ(Piping-General)-1_Annex C-BOQ(Piping-General)_견적-IBO UCO-1_02-NRC Pipe-TIC-(08-02-11)-R1" xfId="2776" xr:uid="{00000000-0005-0000-0000-0000D60A0000}"/>
    <cellStyle name="t_Annex C-첨부 BOQ(Piping-General)_Annex C-BOQ(Piping-General)-1_견적-IBO UCO-1" xfId="2777" xr:uid="{00000000-0005-0000-0000-0000D70A0000}"/>
    <cellStyle name="t_Annex C-첨부 BOQ(Piping-General)_Annex C-BOQ(Piping-General)-1_견적-IBO UCO-1_01-BL#3 &amp; #5 Total (New &amp; Demo)-(08-01-30)-R0" xfId="2778" xr:uid="{00000000-0005-0000-0000-0000D80A0000}"/>
    <cellStyle name="t_Annex C-첨부 BOQ(Piping-General)_Annex C-BOQ(Piping-General)-1_견적-IBO UCO-1_01-BL#3 &amp; #5 Total (New &amp; Demo)-(08-02-11)-R1" xfId="2779" xr:uid="{00000000-0005-0000-0000-0000D90A0000}"/>
    <cellStyle name="t_Annex C-첨부 BOQ(Piping-General)_Annex C-BOQ(Piping-General)-1_견적-IBO UCO-1_01-NRC Pipe-TIC-(08-02-11)-R1" xfId="2780" xr:uid="{00000000-0005-0000-0000-0000DA0A0000}"/>
    <cellStyle name="t_Annex C-첨부 BOQ(Piping-General)_Annex C-BOQ(Piping-General)-1_견적-IBO UCO-1_02-NRC Pipe-TIC-(08-02-11)-R1" xfId="2781" xr:uid="{00000000-0005-0000-0000-0000DB0A0000}"/>
    <cellStyle name="t_Annex C-첨부 BOQ(Piping-General)_Annex C-BOQ(Piping-General)-1_수행계획서" xfId="2782" xr:uid="{00000000-0005-0000-0000-0000DC0A0000}"/>
    <cellStyle name="t_Annex C-첨부 BOQ(Piping-General)_Annex C-BOQ(Piping-General)-1_수행계획서_01-BL#3 &amp; #5 Total (New &amp; Demo)-(08-01-30)-R0" xfId="2783" xr:uid="{00000000-0005-0000-0000-0000DD0A0000}"/>
    <cellStyle name="t_Annex C-첨부 BOQ(Piping-General)_Annex C-BOQ(Piping-General)-1_수행계획서_01-BL#3 &amp; #5 Total (New &amp; Demo)-(08-02-11)-R1" xfId="2784" xr:uid="{00000000-0005-0000-0000-0000DE0A0000}"/>
    <cellStyle name="t_Annex C-첨부 BOQ(Piping-General)_Annex C-BOQ(Piping-General)-1_수행계획서_01-NRC Pipe-TIC-(08-02-11)-R1" xfId="2785" xr:uid="{00000000-0005-0000-0000-0000DF0A0000}"/>
    <cellStyle name="t_Annex C-첨부 BOQ(Piping-General)_Annex C-BOQ(Piping-General)-1_수행계획서_02-NRC Pipe-TIC-(08-02-11)-R1" xfId="2786" xr:uid="{00000000-0005-0000-0000-0000E00A0000}"/>
    <cellStyle name="t_Annex C-첨부 BOQ(Piping-General)_Annex C-BOQ(Piping-General)-1_수행계획서_Annex C-BOQ(Piping-General)-0428" xfId="2787" xr:uid="{00000000-0005-0000-0000-0000E10A0000}"/>
    <cellStyle name="t_Annex C-첨부 BOQ(Piping-General)_Annex C-BOQ(Piping-General)-1_수행계획서_Annex C-BOQ(Piping-General)-0428_01-BL#3 &amp; #5 Total (New &amp; Demo)-(08-01-30)-R0" xfId="2788" xr:uid="{00000000-0005-0000-0000-0000E20A0000}"/>
    <cellStyle name="t_Annex C-첨부 BOQ(Piping-General)_Annex C-BOQ(Piping-General)-1_수행계획서_Annex C-BOQ(Piping-General)-0428_01-BL#3 &amp; #5 Total (New &amp; Demo)-(08-02-11)-R1" xfId="2789" xr:uid="{00000000-0005-0000-0000-0000E30A0000}"/>
    <cellStyle name="t_Annex C-첨부 BOQ(Piping-General)_Annex C-BOQ(Piping-General)-1_수행계획서_Annex C-BOQ(Piping-General)-0428_01-NRC Pipe-TIC-(08-02-11)-R1" xfId="2790" xr:uid="{00000000-0005-0000-0000-0000E40A0000}"/>
    <cellStyle name="t_Annex C-첨부 BOQ(Piping-General)_Annex C-BOQ(Piping-General)-1_수행계획서_Annex C-BOQ(Piping-General)-0428_02-NRC Pipe-TIC-(08-02-11)-R1" xfId="2791" xr:uid="{00000000-0005-0000-0000-0000E50A0000}"/>
    <cellStyle name="t_Annex C-첨부 BOQ(Piping-General)_Annex C-BOQ(Piping-General)-1_수행계획서_Annex C-BOQ(Piping-General)-0428_견적-IBO UCO-1" xfId="2792" xr:uid="{00000000-0005-0000-0000-0000E60A0000}"/>
    <cellStyle name="t_Annex C-첨부 BOQ(Piping-General)_Annex C-BOQ(Piping-General)-1_수행계획서_Annex C-BOQ(Piping-General)-0428_견적-IBO UCO-1_01-BL#3 &amp; #5 Total (New &amp; Demo)-(08-01-30)-R0" xfId="2793" xr:uid="{00000000-0005-0000-0000-0000E70A0000}"/>
    <cellStyle name="t_Annex C-첨부 BOQ(Piping-General)_Annex C-BOQ(Piping-General)-1_수행계획서_Annex C-BOQ(Piping-General)-0428_견적-IBO UCO-1_01-BL#3 &amp; #5 Total (New &amp; Demo)-(08-02-11)-R1" xfId="2794" xr:uid="{00000000-0005-0000-0000-0000E80A0000}"/>
    <cellStyle name="t_Annex C-첨부 BOQ(Piping-General)_Annex C-BOQ(Piping-General)-1_수행계획서_Annex C-BOQ(Piping-General)-0428_견적-IBO UCO-1_01-NRC Pipe-TIC-(08-02-11)-R1" xfId="2795" xr:uid="{00000000-0005-0000-0000-0000E90A0000}"/>
    <cellStyle name="t_Annex C-첨부 BOQ(Piping-General)_Annex C-BOQ(Piping-General)-1_수행계획서_Annex C-BOQ(Piping-General)-0428_견적-IBO UCO-1_02-NRC Pipe-TIC-(08-02-11)-R1" xfId="2796" xr:uid="{00000000-0005-0000-0000-0000EA0A0000}"/>
    <cellStyle name="t_Annex C-첨부 BOQ(Piping-General)_Annex C-BOQ(Piping-General)-1_수행계획서_견적-IBO UCO-1" xfId="2797" xr:uid="{00000000-0005-0000-0000-0000EB0A0000}"/>
    <cellStyle name="t_Annex C-첨부 BOQ(Piping-General)_Annex C-BOQ(Piping-General)-1_수행계획서_견적-IBO UCO-1_01-BL#3 &amp; #5 Total (New &amp; Demo)-(08-01-30)-R0" xfId="2798" xr:uid="{00000000-0005-0000-0000-0000EC0A0000}"/>
    <cellStyle name="t_Annex C-첨부 BOQ(Piping-General)_Annex C-BOQ(Piping-General)-1_수행계획서_견적-IBO UCO-1_01-BL#3 &amp; #5 Total (New &amp; Demo)-(08-02-11)-R1" xfId="2799" xr:uid="{00000000-0005-0000-0000-0000ED0A0000}"/>
    <cellStyle name="t_Annex C-첨부 BOQ(Piping-General)_Annex C-BOQ(Piping-General)-1_수행계획서_견적-IBO UCO-1_01-NRC Pipe-TIC-(08-02-11)-R1" xfId="2800" xr:uid="{00000000-0005-0000-0000-0000EE0A0000}"/>
    <cellStyle name="t_Annex C-첨부 BOQ(Piping-General)_Annex C-BOQ(Piping-General)-1_수행계획서_견적-IBO UCO-1_02-NRC Pipe-TIC-(08-02-11)-R1" xfId="2801" xr:uid="{00000000-0005-0000-0000-0000EF0A0000}"/>
    <cellStyle name="t_Annex C-첨부 BOQ(Piping-General)_Annex C-BOQ(Piping-General)-2" xfId="2802" xr:uid="{00000000-0005-0000-0000-0000F00A0000}"/>
    <cellStyle name="t_Annex C-첨부 BOQ(Piping-General)_Annex C-BOQ(Piping-General)-2_01-BL#3 &amp; #5 Total (New &amp; Demo)-(08-01-30)-R0" xfId="2803" xr:uid="{00000000-0005-0000-0000-0000F10A0000}"/>
    <cellStyle name="t_Annex C-첨부 BOQ(Piping-General)_Annex C-BOQ(Piping-General)-2_01-BL#3 &amp; #5 Total (New &amp; Demo)-(08-02-11)-R1" xfId="2804" xr:uid="{00000000-0005-0000-0000-0000F20A0000}"/>
    <cellStyle name="t_Annex C-첨부 BOQ(Piping-General)_Annex C-BOQ(Piping-General)-2_01-NRC Pipe-TIC-(08-02-11)-R1" xfId="2805" xr:uid="{00000000-0005-0000-0000-0000F30A0000}"/>
    <cellStyle name="t_Annex C-첨부 BOQ(Piping-General)_Annex C-BOQ(Piping-General)-2_02-NRC Pipe-TIC-(08-02-11)-R1" xfId="2806" xr:uid="{00000000-0005-0000-0000-0000F40A0000}"/>
    <cellStyle name="t_Annex C-첨부 BOQ(Piping-General)_Annex C-BOQ(Piping-General)-2_Annex C-BOQ(Piping-General)" xfId="2807" xr:uid="{00000000-0005-0000-0000-0000F50A0000}"/>
    <cellStyle name="t_Annex C-첨부 BOQ(Piping-General)_Annex C-BOQ(Piping-General)-2_Annex C-BOQ(Piping-General)_01-BL#3 &amp; #5 Total (New &amp; Demo)-(08-01-30)-R0" xfId="2808" xr:uid="{00000000-0005-0000-0000-0000F60A0000}"/>
    <cellStyle name="t_Annex C-첨부 BOQ(Piping-General)_Annex C-BOQ(Piping-General)-2_Annex C-BOQ(Piping-General)_01-BL#3 &amp; #5 Total (New &amp; Demo)-(08-02-11)-R1" xfId="2809" xr:uid="{00000000-0005-0000-0000-0000F70A0000}"/>
    <cellStyle name="t_Annex C-첨부 BOQ(Piping-General)_Annex C-BOQ(Piping-General)-2_Annex C-BOQ(Piping-General)_01-NRC Pipe-TIC-(08-02-11)-R1" xfId="2810" xr:uid="{00000000-0005-0000-0000-0000F80A0000}"/>
    <cellStyle name="t_Annex C-첨부 BOQ(Piping-General)_Annex C-BOQ(Piping-General)-2_Annex C-BOQ(Piping-General)_02-NRC Pipe-TIC-(08-02-11)-R1" xfId="2811" xr:uid="{00000000-0005-0000-0000-0000F90A0000}"/>
    <cellStyle name="t_Annex C-첨부 BOQ(Piping-General)_Annex C-BOQ(Piping-General)-2_Annex C-BOQ(Piping-General)_Annex C-BOQ(Piping-General)-0428" xfId="2812" xr:uid="{00000000-0005-0000-0000-0000FA0A0000}"/>
    <cellStyle name="t_Annex C-첨부 BOQ(Piping-General)_Annex C-BOQ(Piping-General)-2_Annex C-BOQ(Piping-General)_Annex C-BOQ(Piping-General)-0428_01-BL#3 &amp; #5 Total (New &amp; Demo)-(08-01-30)-R0" xfId="2813" xr:uid="{00000000-0005-0000-0000-0000FB0A0000}"/>
    <cellStyle name="t_Annex C-첨부 BOQ(Piping-General)_Annex C-BOQ(Piping-General)-2_Annex C-BOQ(Piping-General)_Annex C-BOQ(Piping-General)-0428_01-BL#3 &amp; #5 Total (New &amp; Demo)-(08-02-11)-R1" xfId="2814" xr:uid="{00000000-0005-0000-0000-0000FC0A0000}"/>
    <cellStyle name="t_Annex C-첨부 BOQ(Piping-General)_Annex C-BOQ(Piping-General)-2_Annex C-BOQ(Piping-General)_Annex C-BOQ(Piping-General)-0428_01-NRC Pipe-TIC-(08-02-11)-R1" xfId="2815" xr:uid="{00000000-0005-0000-0000-0000FD0A0000}"/>
    <cellStyle name="t_Annex C-첨부 BOQ(Piping-General)_Annex C-BOQ(Piping-General)-2_Annex C-BOQ(Piping-General)_Annex C-BOQ(Piping-General)-0428_02-NRC Pipe-TIC-(08-02-11)-R1" xfId="2816" xr:uid="{00000000-0005-0000-0000-0000FE0A0000}"/>
    <cellStyle name="t_Annex C-첨부 BOQ(Piping-General)_Annex C-BOQ(Piping-General)-2_Annex C-BOQ(Piping-General)_Annex C-BOQ(Piping-General)-0428_견적-IBO UCO-1" xfId="2817" xr:uid="{00000000-0005-0000-0000-0000FF0A0000}"/>
    <cellStyle name="t_Annex C-첨부 BOQ(Piping-General)_Annex C-BOQ(Piping-General)-2_Annex C-BOQ(Piping-General)_Annex C-BOQ(Piping-General)-0428_견적-IBO UCO-1_01-BL#3 &amp; #5 Total (New &amp; Demo)-(08-01-30)-R0" xfId="2818" xr:uid="{00000000-0005-0000-0000-0000000B0000}"/>
    <cellStyle name="t_Annex C-첨부 BOQ(Piping-General)_Annex C-BOQ(Piping-General)-2_Annex C-BOQ(Piping-General)_Annex C-BOQ(Piping-General)-0428_견적-IBO UCO-1_01-BL#3 &amp; #5 Total (New &amp; Demo)-(08-02-11)-R1" xfId="2819" xr:uid="{00000000-0005-0000-0000-0000010B0000}"/>
    <cellStyle name="t_Annex C-첨부 BOQ(Piping-General)_Annex C-BOQ(Piping-General)-2_Annex C-BOQ(Piping-General)_Annex C-BOQ(Piping-General)-0428_견적-IBO UCO-1_01-NRC Pipe-TIC-(08-02-11)-R1" xfId="2820" xr:uid="{00000000-0005-0000-0000-0000020B0000}"/>
    <cellStyle name="t_Annex C-첨부 BOQ(Piping-General)_Annex C-BOQ(Piping-General)-2_Annex C-BOQ(Piping-General)_Annex C-BOQ(Piping-General)-0428_견적-IBO UCO-1_02-NRC Pipe-TIC-(08-02-11)-R1" xfId="2821" xr:uid="{00000000-0005-0000-0000-0000030B0000}"/>
    <cellStyle name="t_Annex C-첨부 BOQ(Piping-General)_Annex C-BOQ(Piping-General)-2_Annex C-BOQ(Piping-General)_견적-IBO UCO-1" xfId="2822" xr:uid="{00000000-0005-0000-0000-0000040B0000}"/>
    <cellStyle name="t_Annex C-첨부 BOQ(Piping-General)_Annex C-BOQ(Piping-General)-2_Annex C-BOQ(Piping-General)_견적-IBO UCO-1_01-BL#3 &amp; #5 Total (New &amp; Demo)-(08-01-30)-R0" xfId="2823" xr:uid="{00000000-0005-0000-0000-0000050B0000}"/>
    <cellStyle name="t_Annex C-첨부 BOQ(Piping-General)_Annex C-BOQ(Piping-General)-2_Annex C-BOQ(Piping-General)_견적-IBO UCO-1_01-BL#3 &amp; #5 Total (New &amp; Demo)-(08-02-11)-R1" xfId="2824" xr:uid="{00000000-0005-0000-0000-0000060B0000}"/>
    <cellStyle name="t_Annex C-첨부 BOQ(Piping-General)_Annex C-BOQ(Piping-General)-2_Annex C-BOQ(Piping-General)_견적-IBO UCO-1_01-NRC Pipe-TIC-(08-02-11)-R1" xfId="2825" xr:uid="{00000000-0005-0000-0000-0000070B0000}"/>
    <cellStyle name="t_Annex C-첨부 BOQ(Piping-General)_Annex C-BOQ(Piping-General)-2_Annex C-BOQ(Piping-General)_견적-IBO UCO-1_02-NRC Pipe-TIC-(08-02-11)-R1" xfId="2826" xr:uid="{00000000-0005-0000-0000-0000080B0000}"/>
    <cellStyle name="t_Annex C-첨부 BOQ(Piping-General)_Annex C-BOQ(Piping-General)-2_견적-IBO UCO-1" xfId="2827" xr:uid="{00000000-0005-0000-0000-0000090B0000}"/>
    <cellStyle name="t_Annex C-첨부 BOQ(Piping-General)_Annex C-BOQ(Piping-General)-2_견적-IBO UCO-1_01-BL#3 &amp; #5 Total (New &amp; Demo)-(08-01-30)-R0" xfId="2828" xr:uid="{00000000-0005-0000-0000-00000A0B0000}"/>
    <cellStyle name="t_Annex C-첨부 BOQ(Piping-General)_Annex C-BOQ(Piping-General)-2_견적-IBO UCO-1_01-BL#3 &amp; #5 Total (New &amp; Demo)-(08-02-11)-R1" xfId="2829" xr:uid="{00000000-0005-0000-0000-00000B0B0000}"/>
    <cellStyle name="t_Annex C-첨부 BOQ(Piping-General)_Annex C-BOQ(Piping-General)-2_견적-IBO UCO-1_01-NRC Pipe-TIC-(08-02-11)-R1" xfId="2830" xr:uid="{00000000-0005-0000-0000-00000C0B0000}"/>
    <cellStyle name="t_Annex C-첨부 BOQ(Piping-General)_Annex C-BOQ(Piping-General)-2_견적-IBO UCO-1_02-NRC Pipe-TIC-(08-02-11)-R1" xfId="2831" xr:uid="{00000000-0005-0000-0000-00000D0B0000}"/>
    <cellStyle name="t_Annex C-첨부 BOQ(Piping-General)_견적-IBO UCO-1" xfId="2832" xr:uid="{00000000-0005-0000-0000-00000E0B0000}"/>
    <cellStyle name="t_Annex C-첨부 BOQ(Piping-General)_견적-IBO UCO-1_01-BL#3 &amp; #5 Total (New &amp; Demo)-(08-01-30)-R0" xfId="2833" xr:uid="{00000000-0005-0000-0000-00000F0B0000}"/>
    <cellStyle name="t_Annex C-첨부 BOQ(Piping-General)_견적-IBO UCO-1_01-BL#3 &amp; #5 Total (New &amp; Demo)-(08-02-11)-R1" xfId="2834" xr:uid="{00000000-0005-0000-0000-0000100B0000}"/>
    <cellStyle name="t_Annex C-첨부 BOQ(Piping-General)_견적-IBO UCO-1_01-NRC Pipe-TIC-(08-02-11)-R1" xfId="2835" xr:uid="{00000000-0005-0000-0000-0000110B0000}"/>
    <cellStyle name="t_Annex C-첨부 BOQ(Piping-General)_견적-IBO UCO-1_02-NRC Pipe-TIC-(08-02-11)-R1" xfId="2836" xr:uid="{00000000-0005-0000-0000-0000120B0000}"/>
    <cellStyle name="t_견적-IBO UCO-1" xfId="2837" xr:uid="{00000000-0005-0000-0000-0000130B0000}"/>
    <cellStyle name="t_견적-IBO UCO-1_01-BL#3 &amp; #5 Total (New &amp; Demo)-(08-01-30)-R0" xfId="2838" xr:uid="{00000000-0005-0000-0000-0000140B0000}"/>
    <cellStyle name="t_견적-IBO UCO-1_01-BL#3 &amp; #5 Total (New &amp; Demo)-(08-02-11)-R1" xfId="2839" xr:uid="{00000000-0005-0000-0000-0000150B0000}"/>
    <cellStyle name="t_견적-IBO UCO-1_01-NRC Pipe-TIC-(08-02-11)-R1" xfId="2840" xr:uid="{00000000-0005-0000-0000-0000160B0000}"/>
    <cellStyle name="t_견적-IBO UCO-1_02-NRC Pipe-TIC-(08-02-11)-R1" xfId="2841" xr:uid="{00000000-0005-0000-0000-0000170B0000}"/>
    <cellStyle name="t_수행계획서" xfId="2842" xr:uid="{00000000-0005-0000-0000-0000180B0000}"/>
    <cellStyle name="t_수행계획서_01-BL#3 &amp; #5 Total (New &amp; Demo)-(08-01-30)-R0" xfId="2843" xr:uid="{00000000-0005-0000-0000-0000190B0000}"/>
    <cellStyle name="t_수행계획서_01-BL#3 &amp; #5 Total (New &amp; Demo)-(08-02-11)-R1" xfId="2844" xr:uid="{00000000-0005-0000-0000-00001A0B0000}"/>
    <cellStyle name="t_수행계획서_01-NRC Pipe-TIC-(08-02-11)-R1" xfId="2845" xr:uid="{00000000-0005-0000-0000-00001B0B0000}"/>
    <cellStyle name="t_수행계획서_02-NRC Pipe-TIC-(08-02-11)-R1" xfId="2846" xr:uid="{00000000-0005-0000-0000-00001C0B0000}"/>
    <cellStyle name="t_수행계획서_Annex C-BOQ(Piping-General)-0428" xfId="2847" xr:uid="{00000000-0005-0000-0000-00001D0B0000}"/>
    <cellStyle name="t_수행계획서_Annex C-BOQ(Piping-General)-0428_01-BL#3 &amp; #5 Total (New &amp; Demo)-(08-01-30)-R0" xfId="2848" xr:uid="{00000000-0005-0000-0000-00001E0B0000}"/>
    <cellStyle name="t_수행계획서_Annex C-BOQ(Piping-General)-0428_01-BL#3 &amp; #5 Total (New &amp; Demo)-(08-02-11)-R1" xfId="2849" xr:uid="{00000000-0005-0000-0000-00001F0B0000}"/>
    <cellStyle name="t_수행계획서_Annex C-BOQ(Piping-General)-0428_01-NRC Pipe-TIC-(08-02-11)-R1" xfId="2850" xr:uid="{00000000-0005-0000-0000-0000200B0000}"/>
    <cellStyle name="t_수행계획서_Annex C-BOQ(Piping-General)-0428_02-NRC Pipe-TIC-(08-02-11)-R1" xfId="2851" xr:uid="{00000000-0005-0000-0000-0000210B0000}"/>
    <cellStyle name="t_수행계획서_Annex C-BOQ(Piping-General)-0428_견적-IBO UCO-1" xfId="2852" xr:uid="{00000000-0005-0000-0000-0000220B0000}"/>
    <cellStyle name="t_수행계획서_Annex C-BOQ(Piping-General)-0428_견적-IBO UCO-1_01-BL#3 &amp; #5 Total (New &amp; Demo)-(08-01-30)-R0" xfId="2853" xr:uid="{00000000-0005-0000-0000-0000230B0000}"/>
    <cellStyle name="t_수행계획서_Annex C-BOQ(Piping-General)-0428_견적-IBO UCO-1_01-BL#3 &amp; #5 Total (New &amp; Demo)-(08-02-11)-R1" xfId="2854" xr:uid="{00000000-0005-0000-0000-0000240B0000}"/>
    <cellStyle name="t_수행계획서_Annex C-BOQ(Piping-General)-0428_견적-IBO UCO-1_01-NRC Pipe-TIC-(08-02-11)-R1" xfId="2855" xr:uid="{00000000-0005-0000-0000-0000250B0000}"/>
    <cellStyle name="t_수행계획서_Annex C-BOQ(Piping-General)-0428_견적-IBO UCO-1_02-NRC Pipe-TIC-(08-02-11)-R1" xfId="2856" xr:uid="{00000000-0005-0000-0000-0000260B0000}"/>
    <cellStyle name="t_수행계획서_견적-IBO UCO-1" xfId="2857" xr:uid="{00000000-0005-0000-0000-0000270B0000}"/>
    <cellStyle name="t_수행계획서_견적-IBO UCO-1_01-BL#3 &amp; #5 Total (New &amp; Demo)-(08-01-30)-R0" xfId="2858" xr:uid="{00000000-0005-0000-0000-0000280B0000}"/>
    <cellStyle name="t_수행계획서_견적-IBO UCO-1_01-BL#3 &amp; #5 Total (New &amp; Demo)-(08-02-11)-R1" xfId="2859" xr:uid="{00000000-0005-0000-0000-0000290B0000}"/>
    <cellStyle name="t_수행계획서_견적-IBO UCO-1_01-NRC Pipe-TIC-(08-02-11)-R1" xfId="2860" xr:uid="{00000000-0005-0000-0000-00002A0B0000}"/>
    <cellStyle name="t_수행계획서_견적-IBO UCO-1_02-NRC Pipe-TIC-(08-02-11)-R1" xfId="2861" xr:uid="{00000000-0005-0000-0000-00002B0B0000}"/>
    <cellStyle name="t1" xfId="2862" xr:uid="{00000000-0005-0000-0000-00002C0B0000}"/>
    <cellStyle name="t1 2" xfId="2863" xr:uid="{00000000-0005-0000-0000-00002D0B0000}"/>
    <cellStyle name="t1 2 2" xfId="2864" xr:uid="{00000000-0005-0000-0000-00002E0B0000}"/>
    <cellStyle name="t1 2 3" xfId="2865" xr:uid="{00000000-0005-0000-0000-00002F0B0000}"/>
    <cellStyle name="t2" xfId="2866" xr:uid="{00000000-0005-0000-0000-0000300B0000}"/>
    <cellStyle name="t2 2" xfId="2867" xr:uid="{00000000-0005-0000-0000-0000310B0000}"/>
    <cellStyle name="t3" xfId="2868" xr:uid="{00000000-0005-0000-0000-0000320B0000}"/>
    <cellStyle name="TABEL HEADER" xfId="2869" xr:uid="{00000000-0005-0000-0000-0000330B0000}"/>
    <cellStyle name="Table" xfId="2870" xr:uid="{00000000-0005-0000-0000-0000340B0000}"/>
    <cellStyle name="Table  - Style6" xfId="2871" xr:uid="{00000000-0005-0000-0000-0000350B0000}"/>
    <cellStyle name="Table  - 유형6" xfId="2872" xr:uid="{00000000-0005-0000-0000-0000360B0000}"/>
    <cellStyle name="tables" xfId="2873" xr:uid="{00000000-0005-0000-0000-0000370B0000}"/>
    <cellStyle name="TEMP" xfId="2874" xr:uid="{00000000-0005-0000-0000-0000380B0000}"/>
    <cellStyle name="testtitle" xfId="2875" xr:uid="{00000000-0005-0000-0000-0000390B0000}"/>
    <cellStyle name="text" xfId="2876" xr:uid="{00000000-0005-0000-0000-00003A0B0000}"/>
    <cellStyle name="text 2" xfId="2877" xr:uid="{00000000-0005-0000-0000-00003B0B0000}"/>
    <cellStyle name="text 2 2" xfId="2878" xr:uid="{00000000-0005-0000-0000-00003C0B0000}"/>
    <cellStyle name="þ_x001d_ð+&amp;„ý›&amp;}ý_x000b__x0008__x0011__x000b_å_x000b__x0007__x0001__x0001_" xfId="2879" xr:uid="{00000000-0005-0000-0000-00003D0B0000}"/>
    <cellStyle name="þ_x001d_ð+&amp;„ý›&amp;}ý_x000b__x0008__x0011__x000b_å_x000b__x0007__x0001__x0001_?_x0002_ÿÿÿÿÿÿÿÿÿÿÿÿÿÿÿ_x0001_(_x0002_{_x000c_???ˆ_x001e_ÿÿÿÿ????_x0007_???????????????Í!Ë??????????           ?????           ?????????_x000d_?????????????????????????????????????????????????????????????????????????????????????????????????????????????????????" xfId="2880" xr:uid="{00000000-0005-0000-0000-00003E0B0000}"/>
    <cellStyle name="þ_x001d_ð+&amp;„ý›&amp;}ý_x000b__x0008__x0011__x000b_å_x000b__x0007__x0001__x0001__1.3. 9533 - Field Equipment" xfId="2881" xr:uid="{00000000-0005-0000-0000-00003F0B0000}"/>
    <cellStyle name="Times New Roman" xfId="2882" xr:uid="{00000000-0005-0000-0000-0000400B0000}"/>
    <cellStyle name="Title  - Style1" xfId="2883" xr:uid="{00000000-0005-0000-0000-0000410B0000}"/>
    <cellStyle name="Title  - 유형1" xfId="2884" xr:uid="{00000000-0005-0000-0000-0000420B0000}"/>
    <cellStyle name="title [1]" xfId="2885" xr:uid="{00000000-0005-0000-0000-0000430B0000}"/>
    <cellStyle name="title [2]" xfId="2886" xr:uid="{00000000-0005-0000-0000-0000440B0000}"/>
    <cellStyle name="Title 10" xfId="2887" xr:uid="{00000000-0005-0000-0000-0000450B0000}"/>
    <cellStyle name="Title 11" xfId="2888" xr:uid="{00000000-0005-0000-0000-0000460B0000}"/>
    <cellStyle name="Title 12" xfId="2889" xr:uid="{00000000-0005-0000-0000-0000470B0000}"/>
    <cellStyle name="Title 13" xfId="2890" xr:uid="{00000000-0005-0000-0000-0000480B0000}"/>
    <cellStyle name="Title 14" xfId="2891" xr:uid="{00000000-0005-0000-0000-0000490B0000}"/>
    <cellStyle name="Title 15" xfId="2892" xr:uid="{00000000-0005-0000-0000-00004A0B0000}"/>
    <cellStyle name="Title 2" xfId="2893" xr:uid="{00000000-0005-0000-0000-00004B0B0000}"/>
    <cellStyle name="Title 3" xfId="2894" xr:uid="{00000000-0005-0000-0000-00004C0B0000}"/>
    <cellStyle name="Title 4" xfId="2895" xr:uid="{00000000-0005-0000-0000-00004D0B0000}"/>
    <cellStyle name="Title 5" xfId="2896" xr:uid="{00000000-0005-0000-0000-00004E0B0000}"/>
    <cellStyle name="Title 6" xfId="2897" xr:uid="{00000000-0005-0000-0000-00004F0B0000}"/>
    <cellStyle name="Title 7" xfId="2898" xr:uid="{00000000-0005-0000-0000-0000500B0000}"/>
    <cellStyle name="Title 8" xfId="2899" xr:uid="{00000000-0005-0000-0000-0000510B0000}"/>
    <cellStyle name="Title 9" xfId="2900" xr:uid="{00000000-0005-0000-0000-0000520B0000}"/>
    <cellStyle name="title line" xfId="2901" xr:uid="{00000000-0005-0000-0000-0000530B0000}"/>
    <cellStyle name="TON" xfId="2902" xr:uid="{00000000-0005-0000-0000-0000540B0000}"/>
    <cellStyle name="Ton/set" xfId="2903" xr:uid="{00000000-0005-0000-0000-0000550B0000}"/>
    <cellStyle name="Ton/대" xfId="2904" xr:uid="{00000000-0005-0000-0000-0000560B0000}"/>
    <cellStyle name="Total 10" xfId="2905" xr:uid="{00000000-0005-0000-0000-0000570B0000}"/>
    <cellStyle name="Total 11" xfId="2906" xr:uid="{00000000-0005-0000-0000-0000580B0000}"/>
    <cellStyle name="Total 12" xfId="2907" xr:uid="{00000000-0005-0000-0000-0000590B0000}"/>
    <cellStyle name="Total 13" xfId="2908" xr:uid="{00000000-0005-0000-0000-00005A0B0000}"/>
    <cellStyle name="Total 14" xfId="2909" xr:uid="{00000000-0005-0000-0000-00005B0B0000}"/>
    <cellStyle name="Total 15" xfId="2910" xr:uid="{00000000-0005-0000-0000-00005C0B0000}"/>
    <cellStyle name="Total 2" xfId="2911" xr:uid="{00000000-0005-0000-0000-00005D0B0000}"/>
    <cellStyle name="Total 3" xfId="2912" xr:uid="{00000000-0005-0000-0000-00005E0B0000}"/>
    <cellStyle name="Total 4" xfId="2913" xr:uid="{00000000-0005-0000-0000-00005F0B0000}"/>
    <cellStyle name="Total 5" xfId="2914" xr:uid="{00000000-0005-0000-0000-0000600B0000}"/>
    <cellStyle name="Total 6" xfId="2915" xr:uid="{00000000-0005-0000-0000-0000610B0000}"/>
    <cellStyle name="Total 7" xfId="2916" xr:uid="{00000000-0005-0000-0000-0000620B0000}"/>
    <cellStyle name="Total 8" xfId="2917" xr:uid="{00000000-0005-0000-0000-0000630B0000}"/>
    <cellStyle name="Total 9" xfId="2918" xr:uid="{00000000-0005-0000-0000-0000640B0000}"/>
    <cellStyle name="TotCol - Style5" xfId="2919" xr:uid="{00000000-0005-0000-0000-0000650B0000}"/>
    <cellStyle name="TotCol - 유형5" xfId="2920" xr:uid="{00000000-0005-0000-0000-0000660B0000}"/>
    <cellStyle name="TotRow - Style4" xfId="2921" xr:uid="{00000000-0005-0000-0000-0000670B0000}"/>
    <cellStyle name="TotRow - 유형4" xfId="2922" xr:uid="{00000000-0005-0000-0000-0000680B0000}"/>
    <cellStyle name="TPH/대" xfId="2923" xr:uid="{00000000-0005-0000-0000-0000690B0000}"/>
    <cellStyle name="tt" xfId="2924" xr:uid="{00000000-0005-0000-0000-00006A0B0000}"/>
    <cellStyle name="tt1" xfId="2925" xr:uid="{00000000-0005-0000-0000-00006B0B0000}"/>
    <cellStyle name="ttl" xfId="2926" xr:uid="{00000000-0005-0000-0000-00006C0B0000}"/>
    <cellStyle name="Tusental (0)_pldt" xfId="2927" xr:uid="{00000000-0005-0000-0000-00006D0B0000}"/>
    <cellStyle name="Tusental_NPV" xfId="2928" xr:uid="{00000000-0005-0000-0000-00006E0B0000}"/>
    <cellStyle name="tw" xfId="2929" xr:uid="{00000000-0005-0000-0000-00006F0B0000}"/>
    <cellStyle name="t내용" xfId="2930" xr:uid="{00000000-0005-0000-0000-0000700B0000}"/>
    <cellStyle name="t내용 2" xfId="2931" xr:uid="{00000000-0005-0000-0000-0000710B0000}"/>
    <cellStyle name="t내용 2 2" xfId="2932" xr:uid="{00000000-0005-0000-0000-0000720B0000}"/>
    <cellStyle name="t내용 2 3" xfId="2933" xr:uid="{00000000-0005-0000-0000-0000730B0000}"/>
    <cellStyle name="ü§øÇ [0]_GARMENT STEP FORM HK" xfId="2934" xr:uid="{00000000-0005-0000-0000-0000740B0000}"/>
    <cellStyle name="ü§øÇ_GARMENT STEP FORM HK" xfId="2935" xr:uid="{00000000-0005-0000-0000-0000750B0000}"/>
    <cellStyle name="Uang Muka" xfId="2936" xr:uid="{00000000-0005-0000-0000-0000760B0000}"/>
    <cellStyle name="UNARIGHA" xfId="2937" xr:uid="{00000000-0005-0000-0000-0000770B0000}"/>
    <cellStyle name="UNARIGHA 2" xfId="2938" xr:uid="{00000000-0005-0000-0000-0000780B0000}"/>
    <cellStyle name="UNARIGHA 2 2" xfId="2939" xr:uid="{00000000-0005-0000-0000-0000790B0000}"/>
    <cellStyle name="Undefined" xfId="2940" xr:uid="{00000000-0005-0000-0000-00007A0B0000}"/>
    <cellStyle name="Unit" xfId="2941" xr:uid="{00000000-0005-0000-0000-00007B0B0000}"/>
    <cellStyle name="units" xfId="2942" xr:uid="{00000000-0005-0000-0000-00007C0B0000}"/>
    <cellStyle name="units 2" xfId="2943" xr:uid="{00000000-0005-0000-0000-00007D0B0000}"/>
    <cellStyle name="units 2 2" xfId="2944" xr:uid="{00000000-0005-0000-0000-00007E0B0000}"/>
    <cellStyle name="ûóÆÞï`" xfId="2945" xr:uid="{00000000-0005-0000-0000-00007F0B0000}"/>
    <cellStyle name="_x0002_urrency [0]_ " xfId="2946" xr:uid="{00000000-0005-0000-0000-0000800B0000}"/>
    <cellStyle name="User_Defined_A" xfId="2947" xr:uid="{00000000-0005-0000-0000-0000810B0000}"/>
    <cellStyle name="UserOnly" xfId="2948" xr:uid="{00000000-0005-0000-0000-0000820B0000}"/>
    <cellStyle name="UserOverride" xfId="2949" xr:uid="{00000000-0005-0000-0000-0000830B0000}"/>
    <cellStyle name="Valuta (0)_22002" xfId="2950" xr:uid="{00000000-0005-0000-0000-0000840B0000}"/>
    <cellStyle name="Valuta [0]_IDSflow" xfId="2951" xr:uid="{00000000-0005-0000-0000-0000850B0000}"/>
    <cellStyle name="Valuta_alkila" xfId="2952" xr:uid="{00000000-0005-0000-0000-0000860B0000}"/>
    <cellStyle name="Virgule fixe" xfId="2953" xr:uid="{00000000-0005-0000-0000-0000870B0000}"/>
    <cellStyle name="W?rung [0]_laroux" xfId="2954" xr:uid="{00000000-0005-0000-0000-0000880B0000}"/>
    <cellStyle name="W?rung_laroux" xfId="2955" xr:uid="{00000000-0005-0000-0000-0000890B0000}"/>
    <cellStyle name="Währung [0]_35ERI8T2gbIEMixb4v26icuOo" xfId="2956" xr:uid="{00000000-0005-0000-0000-00008A0B0000}"/>
    <cellStyle name="Währung_35ERI8T2gbIEMixb4v26icuOo" xfId="2957" xr:uid="{00000000-0005-0000-0000-00008B0B0000}"/>
    <cellStyle name="Warning Text 10" xfId="2958" xr:uid="{00000000-0005-0000-0000-00008C0B0000}"/>
    <cellStyle name="Warning Text 11" xfId="2959" xr:uid="{00000000-0005-0000-0000-00008D0B0000}"/>
    <cellStyle name="Warning Text 12" xfId="2960" xr:uid="{00000000-0005-0000-0000-00008E0B0000}"/>
    <cellStyle name="Warning Text 13" xfId="2961" xr:uid="{00000000-0005-0000-0000-00008F0B0000}"/>
    <cellStyle name="Warning Text 14" xfId="2962" xr:uid="{00000000-0005-0000-0000-0000900B0000}"/>
    <cellStyle name="Warning Text 15" xfId="2963" xr:uid="{00000000-0005-0000-0000-0000910B0000}"/>
    <cellStyle name="Warning Text 2" xfId="2964" xr:uid="{00000000-0005-0000-0000-0000920B0000}"/>
    <cellStyle name="Warning Text 3" xfId="2965" xr:uid="{00000000-0005-0000-0000-0000930B0000}"/>
    <cellStyle name="Warning Text 4" xfId="2966" xr:uid="{00000000-0005-0000-0000-0000940B0000}"/>
    <cellStyle name="Warning Text 5" xfId="2967" xr:uid="{00000000-0005-0000-0000-0000950B0000}"/>
    <cellStyle name="Warning Text 6" xfId="2968" xr:uid="{00000000-0005-0000-0000-0000960B0000}"/>
    <cellStyle name="Warning Text 7" xfId="2969" xr:uid="{00000000-0005-0000-0000-0000970B0000}"/>
    <cellStyle name="Warning Text 8" xfId="2970" xr:uid="{00000000-0005-0000-0000-0000980B0000}"/>
    <cellStyle name="Warning Text 9" xfId="2971" xr:uid="{00000000-0005-0000-0000-0000990B0000}"/>
    <cellStyle name="Warnings" xfId="2972" xr:uid="{00000000-0005-0000-0000-00009A0B0000}"/>
    <cellStyle name="WHead - Style2" xfId="2973" xr:uid="{00000000-0005-0000-0000-00009B0B0000}"/>
    <cellStyle name="wrap" xfId="2974" xr:uid="{00000000-0005-0000-0000-00009C0B0000}"/>
    <cellStyle name="Yellow" xfId="2975" xr:uid="{00000000-0005-0000-0000-00009D0B0000}"/>
    <cellStyle name="ƸōዊbǜōዚbǸōዪbɄōዺb쉀ōጊb쉬ōጚb슔ōጪb싀ōጺb쌐ōፊbɤōፚbʀō፪bʘō፺bʼōᎊb˜ō᎚b쌼ōᎪb쎄ōᎺb쎨ōᏊb쏄ōᏚb쏜ōᏪb̀ōᏺb̤ōᐊb͔ōᐚb΀ōᐪbΰōᐺb쏸ō" xfId="2976" xr:uid="{00000000-0005-0000-0000-00009E0B0000}"/>
    <cellStyle name="μU¿¡ ¿A´A CIAIÆU¸μAⓒ" xfId="2977" xr:uid="{00000000-0005-0000-0000-00009F0B0000}"/>
    <cellStyle name="パーセント 2" xfId="2978" xr:uid="{00000000-0005-0000-0000-0000A00B0000}"/>
    <cellStyle name="パーセント 3" xfId="2979" xr:uid="{00000000-0005-0000-0000-0000A10B0000}"/>
    <cellStyle name="්b뉜ōේb뉼ō෪b늠ō෺b부ōชb붘ōบb붴ōสb뷄ōฺb뷘ō๊b닄ō๚b닜ō๪b닰ō๺b댜ōຊb댸ōບb뷬ōສb븄ō຺b블ō໊b븨ō໚b븼ō໪b덐ō໺b덠ō༊b델ō༚b뎔ō༪b뎬ō༺b빘ōཊb빰ōཚb뺌ōཪb뻘ōེb뻴ōྊb돌ōྚb돴ōྪb된ōྺb됸ō࿊b둔ō࿚b뼘ō࿪b뼸ō࿺b뽨ōညb뾔ōယb뿄ōဪb뒜ō်b뒸ō၊b듌ōၚb들ōၪb듸ōၺb뿴ōႊb쀐ōႚb쀬ōႪb쁴ōႺb삐ō჊b딐ōლb따ōცb땔ōჺb땬ōᄊb떀ōᄚb산ōᄪb새ōᄺb샘ōᅋb샬ōᅛb샴ōᅪb_x000c_ōᅺb0ōᆊbXōᆚbōᆪb¨ōᆺb섄" xfId="1088" xr:uid="{00000000-0005-0000-0000-0000A20B0000}"/>
    <cellStyle name="เครื่องหมายจุลภาค [0]_Boiler_5 Power Plant2" xfId="2980" xr:uid="{00000000-0005-0000-0000-0000A30B0000}"/>
    <cellStyle name="เครื่องหมายจุลภาค_Boiler_5 Power Plant2" xfId="2981" xr:uid="{00000000-0005-0000-0000-0000A40B0000}"/>
    <cellStyle name="เครื่องหมายสกุลเงิน [0]_APP 2 - SEC 2 - LPG Mech" xfId="2982" xr:uid="{00000000-0005-0000-0000-0000A50B0000}"/>
    <cellStyle name="เครื่องหมายสกุลเงิน_APP 2 - SEC 2 - LPG Mech" xfId="2983" xr:uid="{00000000-0005-0000-0000-0000A60B0000}"/>
    <cellStyle name="ปกติ_APP 2 - SEC 2 - LPG Mech" xfId="2984" xr:uid="{00000000-0005-0000-0000-0000A70B0000}"/>
    <cellStyle name="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ō៪b‬ō៺bᏜō᠊b᐀ō᠚bᐬōᠪbᑜōᠺbᒌōᡊb⁜ōᡚb€ōᡪb⃔ō᡺bℌ" xfId="2985" xr:uid="{00000000-0005-0000-0000-0000A80B0000}"/>
    <cellStyle name="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ō៪b‬ō៺bᏜō᠊b᐀ō᠚bᐬōᠪbᑜōᠺbᒌōᡊb⁜ōᡚb€ōᡪb⃔ō᡺bℌōᢊb⅀ōᢚbⅸōᢪb⇐" xfId="2986" xr:uid="{00000000-0005-0000-0000-0000A90B0000}"/>
    <cellStyle name="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ōᘚbذōᘪbڀōᘺbڬōᙊbیōᙚb۰ōᙪbᇤōᙺbሀōᚊbሜōᚚbሼōᚪbቘōᚺb܈ōᛊbܬōᛚb݌ōᛪbݬō᛺bބōᜊbኌō᜚bከōᜪbዌō᜺bዤōᝊbጄō᝚bጨōᝪbፐō᝺b፰ōដb᎘ōរbᎸōឪb὘ōឺbᾬō៊bῐō៚bῼ" xfId="2987" xr:uid="{00000000-0005-0000-0000-0000AA0B0000}"/>
    <cellStyle name="ሚbôōሪbŀōሺbŨōቊbƀōቚb솴ōቪb쇌ōቺb쇬ōኊb숄ōኚb술ōኪbƜōኺbƸōዊbǜōዚbǸōዪbɄōዺb쉀ōጊb쉬ōጚb슔ōጪb싀ōጺb쌐ōፊbɤōፚbʀō፪bʘō፺bʼōᎊb˜ō᎚b쌼ōᎪb쎄ōᎺb쎨ōᏊb쏄ōᏚb쏜ōᏪb̀ōᏺb̤ōᐊb͔ōᐚb΀ōᐪbΰōᐺb쏸ōᑊb쐨ōᑚb쑀ōᑪb쑜ōᑺb쑸ōᒊbЄōᒚbЬōᒪbјōᒺbҤōᓊbӐōᓚb쒤ōᓪb쓄ōᓺb쓠ōᔊb씈ōᔚb씬ōᔪbӰōᔺbԈōᕊbԤōᕚbՀōᕪb՜ōᕺb앐ōᖊb앴ōᖚb얐ōᖪb얼ōᖺb엤ōᗊbոōᗚb֐ōᗪbְōᗺbלōᘊb؄" xfId="2988" xr:uid="{00000000-0005-0000-0000-0000AB0B0000}"/>
    <cellStyle name="ꯠōකb갈ōඪb눠ōයb눸ō්b뉜ōේb뉼ō෪b늠ō෺b부ōชb붘ōบb붴ōสb뷄ōฺb뷘ō๊b닄ō๚b닜ō๪b닰ō๺b댜ōຊb댸ōບb뷬ōສb븄ō຺b블ō໊b븨ō໚b븼ō໪b덐ō໺b덠ō༊b델ō" xfId="2192" xr:uid="{00000000-0005-0000-0000-0000AC0B0000}"/>
    <cellStyle name="|?ドE" xfId="2989" xr:uid="{00000000-0005-0000-0000-0000AD0B0000}"/>
    <cellStyle name="화 [0]_총괄표(수정)" xfId="2990" xr:uid="{00000000-0005-0000-0000-0000AE0B0000}"/>
    <cellStyle name="강조색1" xfId="2991" xr:uid="{00000000-0005-0000-0000-0000AF0B0000}"/>
    <cellStyle name="강조색2" xfId="2992" xr:uid="{00000000-0005-0000-0000-0000B00B0000}"/>
    <cellStyle name="강조색3" xfId="2993" xr:uid="{00000000-0005-0000-0000-0000B10B0000}"/>
    <cellStyle name="강조색4" xfId="2994" xr:uid="{00000000-0005-0000-0000-0000B20B0000}"/>
    <cellStyle name="강조색5" xfId="2995" xr:uid="{00000000-0005-0000-0000-0000B30B0000}"/>
    <cellStyle name="강조색6" xfId="2996" xr:uid="{00000000-0005-0000-0000-0000B40B0000}"/>
    <cellStyle name="경고문" xfId="2997" xr:uid="{00000000-0005-0000-0000-0000B50B0000}"/>
    <cellStyle name="계산" xfId="2998" xr:uid="{00000000-0005-0000-0000-0000B60B0000}"/>
    <cellStyle name="고정소숫점" xfId="2999" xr:uid="{00000000-0005-0000-0000-0000B70B0000}"/>
    <cellStyle name="고정출력1" xfId="3000" xr:uid="{00000000-0005-0000-0000-0000B80B0000}"/>
    <cellStyle name="고정출력2" xfId="3001" xr:uid="{00000000-0005-0000-0000-0000B90B0000}"/>
    <cellStyle name="괄호" xfId="3002" xr:uid="{00000000-0005-0000-0000-0000BA0B0000}"/>
    <cellStyle name="괘선.." xfId="3003" xr:uid="{00000000-0005-0000-0000-0000BB0B0000}"/>
    <cellStyle name="괘선_" xfId="3004" xr:uid="{00000000-0005-0000-0000-0000BC0B0000}"/>
    <cellStyle name="긪귽긬?깏깛긏" xfId="3005" xr:uid="{00000000-0005-0000-0000-0000BD0B0000}"/>
    <cellStyle name="끼_x0001_?" xfId="3006" xr:uid="{00000000-0005-0000-0000-0000BE0B0000}"/>
    <cellStyle name="끽방_inquiry_bq_hvac" xfId="3007" xr:uid="{00000000-0005-0000-0000-0000BF0B0000}"/>
    <cellStyle name="나쁨" xfId="3008" xr:uid="{00000000-0005-0000-0000-0000C00B0000}"/>
    <cellStyle name="날짜" xfId="3009" xr:uid="{00000000-0005-0000-0000-0000C10B0000}"/>
    <cellStyle name="달러" xfId="3010" xr:uid="{00000000-0005-0000-0000-0000C20B0000}"/>
    <cellStyle name="델ō༚b뎔ō༪b뎬ō༺b빘ōཊb빰ōཚb뺌ōཪb뻘ōེb뻴ōྊb돌ōྚb돴ōྪb된ōྺb됸ō࿊b둔ō࿚b뼘ō࿪b뼸ō࿺b뽨ōညb뾔ōယb뿄ōဪb뒜ō်b뒸ō၊b듌ōၚb들ōၪb듸ōၺb뿴ōႊb쀐ō" xfId="3011" xr:uid="{00000000-0005-0000-0000-0000C30B0000}"/>
    <cellStyle name="돋움채" xfId="3012" xr:uid="{00000000-0005-0000-0000-0000C40B0000}"/>
    <cellStyle name="둔ō࿚b뼘ō࿪b뼸ō࿺b뽨ōညb뾔ōယb뿄ōဪb뒜ō်b뒸ō၊b듌ōၚb들ōၪb듸ōၺb뿴ōႊb쀐ōႚb쀬ōႪb쁴ōႺb삐ō჊b딐ōლb따ōცb땔ōჺb땬ōᄊb떀ōᄚb산ōᄪb새ōᄺb샘ōᅋb샬ō" xfId="3013" xr:uid="{00000000-0005-0000-0000-0000C50B0000}"/>
    <cellStyle name="뒤에 오는 하이퍼링크" xfId="3014" xr:uid="{00000000-0005-0000-0000-0000C60B0000}"/>
    <cellStyle name="뒸ō၊b듌ōၚb들ōၪb듸ōၺb뿴ōႊb쀐ōႚb쀬ōႪb쁴ōႺb삐ō჊b딐ōლb따ōცb땔ōჺb땬ōᄊb떀ōᄚb산ōᄪb새ōᄺb샘ōᅋb샬ōᅛb샴ōᅪb_x000c_ōᅺb0ōᆊbXōᆚbōᆪb¨ōᆺb섄ō" xfId="3015" xr:uid="{00000000-0005-0000-0000-0000C70B0000}"/>
    <cellStyle name="딐ōლb따ōცb땔ōჺb땬ōᄊb떀ōᄚb산ōᄪb새ōᄺb샘ōᅋb샬ōᅛb샴ōᅪb_x000c_ōᅺb0ōᆊbXōᆚbōᆪb¨ōᆺb섄ōᇊb섰ōᇚb셌ōᇪb셨ōᇺb손ōሊbÌōሚbôōሪbŀōሺbŨōቊbƀō" xfId="3016" xr:uid="{00000000-0005-0000-0000-0000C80B0000}"/>
    <cellStyle name="똿떓죶Ø괻 [0.00]_NT Server " xfId="3017" xr:uid="{00000000-0005-0000-0000-0000C90B0000}"/>
    <cellStyle name="똿떓죶Ø괻_NT Server " xfId="3018" xr:uid="{00000000-0005-0000-0000-0000CA0B0000}"/>
    <cellStyle name="똿뗦먛귟 [0.00]_ACT LIST" xfId="3019" xr:uid="{00000000-0005-0000-0000-0000CB0B0000}"/>
    <cellStyle name="똿뗦먛귟_ACT LIST" xfId="3020" xr:uid="{00000000-0005-0000-0000-0000CC0B0000}"/>
    <cellStyle name="메모" xfId="3021" xr:uid="{00000000-0005-0000-0000-0000CD0B0000}"/>
    <cellStyle name="묮뎋 [0.00]_NT Server " xfId="3022" xr:uid="{00000000-0005-0000-0000-0000CE0B0000}"/>
    <cellStyle name="묮뎋_NT Server " xfId="3023" xr:uid="{00000000-0005-0000-0000-0000CF0B0000}"/>
    <cellStyle name="물량" xfId="3024" xr:uid="{00000000-0005-0000-0000-0000D00B0000}"/>
    <cellStyle name="믅됞 [0.00]_ Att. 1- Cover" xfId="3025" xr:uid="{00000000-0005-0000-0000-0000D10B0000}"/>
    <cellStyle name="믅됞_ Att. 1- Cover" xfId="3026" xr:uid="{00000000-0005-0000-0000-0000D20B0000}"/>
    <cellStyle name="배분" xfId="3027" xr:uid="{00000000-0005-0000-0000-0000D30B0000}"/>
    <cellStyle name="백분율 [△1]" xfId="3028" xr:uid="{00000000-0005-0000-0000-0000D40B0000}"/>
    <cellStyle name="백분율 [△2]" xfId="3029" xr:uid="{00000000-0005-0000-0000-0000D50B0000}"/>
    <cellStyle name="백분율 [0]" xfId="3030" xr:uid="{00000000-0005-0000-0000-0000D60B0000}"/>
    <cellStyle name="백분율 [2]" xfId="3031" xr:uid="{00000000-0005-0000-0000-0000D70B0000}"/>
    <cellStyle name="백분율［△1］" xfId="3032" xr:uid="{00000000-0005-0000-0000-0000D80B0000}"/>
    <cellStyle name="백분율［△2］" xfId="3033" xr:uid="{00000000-0005-0000-0000-0000D90B0000}"/>
    <cellStyle name="보통" xfId="3034" xr:uid="{00000000-0005-0000-0000-0000DA0B0000}"/>
    <cellStyle name="부제목" xfId="3035" xr:uid="{00000000-0005-0000-0000-0000DB0B0000}"/>
    <cellStyle name="분수" xfId="3036" xr:uid="{00000000-0005-0000-0000-0000DC0B0000}"/>
    <cellStyle name="분수 2" xfId="3037" xr:uid="{00000000-0005-0000-0000-0000DD0B0000}"/>
    <cellStyle name="분수 2 2" xfId="3038" xr:uid="{00000000-0005-0000-0000-0000DE0B0000}"/>
    <cellStyle name="붘ōบb붴ōสb뷄ōฺb뷘ō๊b닄ō๚b닜ō๪b닰ō๺b댜ōຊb댸ōບb뷬ōສb븄ō຺b블ō໊b븨ō໚b븼ō໪b덐ō໺b덠ō༊b델ō༚b뎔ō༪b뎬ō༺b빘ōཊb빰ōཚb뺌ōཪb뻘ōེb뻴ōྊb돌ō" xfId="3039" xr:uid="{00000000-0005-0000-0000-0000DF0B0000}"/>
    <cellStyle name="뷭?" xfId="3040" xr:uid="{00000000-0005-0000-0000-0000E00B0000}"/>
    <cellStyle name="뷰핗 [0]_ 쇬뇌싗닉 FLOW " xfId="3041" xr:uid="{00000000-0005-0000-0000-0000E10B0000}"/>
    <cellStyle name="뷰핗_ 쇬뇌싗닉 FLOW " xfId="3042" xr:uid="{00000000-0005-0000-0000-0000E20B0000}"/>
    <cellStyle name="뷽?_Q1fcst_1_안전환경서약서 (2)" xfId="3043" xr:uid="{00000000-0005-0000-0000-0000E30B0000}"/>
    <cellStyle name="븨ō໚b븼ō໪b덐ō໺b덠ō༊b델ō༚b뎔ō༪b뎬ō༺b빘ōཊb빰ōཚb뺌ōཪb뻘ōེb뻴ōྊb돌ōྚb돴ōྪb된ōྺb됸ō࿊b둔ō࿚b뼘ō࿪b뼸ō࿺b뽨ōညb뾔ōယb뿄ōဪb뒜ō်b뒸ō၊b듌ō" xfId="3044" xr:uid="{00000000-0005-0000-0000-0000E40B0000}"/>
    <cellStyle name="뻴ōྊb돌ōྚb돴ōྪb된ōྺb됸ō࿊b둔ō࿚b뼘ō࿪b뼸ō࿺b뽨ōညb뾔ōယb뿄ōဪb뒜ō်b뒸ō၊b듌ōၚb들ōၪb듸ōၺb뿴ōႊb쀐ōႚb쀬ōႪb쁴ōႺb삐ō჊b딐ōლb따ōცb땔ōჺb땬ō" xfId="3045" xr:uid="{00000000-0005-0000-0000-0000E50B0000}"/>
    <cellStyle name="선택영역의 가운데로" xfId="3046" xr:uid="{00000000-0005-0000-0000-0000E60B0000}"/>
    <cellStyle name="설명 텍스트" xfId="3047" xr:uid="{00000000-0005-0000-0000-0000E70B0000}"/>
    <cellStyle name="셀 확인" xfId="3048" xr:uid="{00000000-0005-0000-0000-0000E80B0000}"/>
    <cellStyle name="숫자(R)" xfId="3049" xr:uid="{00000000-0005-0000-0000-0000E90B0000}"/>
    <cellStyle name="쉼표 [0]_02.1 Appendix 2-1 Form of Painting Commercial Proposal (A - H)" xfId="3050" xr:uid="{00000000-0005-0000-0000-0000EA0B0000}"/>
    <cellStyle name="쉼표 2" xfId="3051" xr:uid="{00000000-0005-0000-0000-0000EB0B0000}"/>
    <cellStyle name="쉼표_proposal tarahan (old)" xfId="3052" xr:uid="{00000000-0005-0000-0000-0000EC0B0000}"/>
    <cellStyle name="안건회계법인" xfId="3053" xr:uid="{00000000-0005-0000-0000-0000ED0B0000}"/>
    <cellStyle name="연결된 셀" xfId="3054" xr:uid="{00000000-0005-0000-0000-0000EE0B0000}"/>
    <cellStyle name="요약" xfId="3055" xr:uid="{00000000-0005-0000-0000-0000EF0B0000}"/>
    <cellStyle name="유영" xfId="3056" xr:uid="{00000000-0005-0000-0000-0000F00B0000}"/>
    <cellStyle name="입력" xfId="3057" xr:uid="{00000000-0005-0000-0000-0000F10B0000}"/>
    <cellStyle name="자리수" xfId="3058" xr:uid="{00000000-0005-0000-0000-0000F20B0000}"/>
    <cellStyle name="자리수0" xfId="3059" xr:uid="{00000000-0005-0000-0000-0000F30B0000}"/>
    <cellStyle name="제목" xfId="3060" xr:uid="{00000000-0005-0000-0000-0000F40B0000}"/>
    <cellStyle name="제목 1" xfId="3061" xr:uid="{00000000-0005-0000-0000-0000F50B0000}"/>
    <cellStyle name="제목 1(中)" xfId="3062" xr:uid="{00000000-0005-0000-0000-0000F60B0000}"/>
    <cellStyle name="제목 1(左)" xfId="3063" xr:uid="{00000000-0005-0000-0000-0000F70B0000}"/>
    <cellStyle name="제목 1_04. 기계배관 (IBL) 계약내역서(당초 최종)" xfId="3064" xr:uid="{00000000-0005-0000-0000-0000F80B0000}"/>
    <cellStyle name="제목 2" xfId="3065" xr:uid="{00000000-0005-0000-0000-0000F90B0000}"/>
    <cellStyle name="제목 3" xfId="3066" xr:uid="{00000000-0005-0000-0000-0000FA0B0000}"/>
    <cellStyle name="제목 4" xfId="3067" xr:uid="{00000000-0005-0000-0000-0000FB0B0000}"/>
    <cellStyle name="제목[1 줄]" xfId="3068" xr:uid="{00000000-0005-0000-0000-0000FC0B0000}"/>
    <cellStyle name="제목[2줄 아래]" xfId="3069" xr:uid="{00000000-0005-0000-0000-0000FD0B0000}"/>
    <cellStyle name="제목[2줄 위]" xfId="3070" xr:uid="{00000000-0005-0000-0000-0000FE0B0000}"/>
    <cellStyle name="제목_04. 기계배관 (IBL) 계약내역서(당초 최종)" xfId="3071" xr:uid="{00000000-0005-0000-0000-0000FF0B0000}"/>
    <cellStyle name="제목1" xfId="3072" xr:uid="{00000000-0005-0000-0000-0000000C0000}"/>
    <cellStyle name="좋음" xfId="3073" xr:uid="{00000000-0005-0000-0000-0000010C0000}"/>
    <cellStyle name="주민번호" xfId="3074" xr:uid="{00000000-0005-0000-0000-0000020C0000}"/>
    <cellStyle name="지정되지 않음" xfId="3075" xr:uid="{00000000-0005-0000-0000-0000030C0000}"/>
    <cellStyle name="출력" xfId="3076" xr:uid="{00000000-0005-0000-0000-0000040C0000}"/>
    <cellStyle name="콤마 [#]" xfId="3077" xr:uid="{00000000-0005-0000-0000-0000050C0000}"/>
    <cellStyle name="콤마 []" xfId="3078" xr:uid="{00000000-0005-0000-0000-0000060C0000}"/>
    <cellStyle name="콤마 [0]_ " xfId="3079" xr:uid="{00000000-0005-0000-0000-0000070C0000}"/>
    <cellStyle name="콤마 [2]" xfId="3080" xr:uid="{00000000-0005-0000-0000-0000080C0000}"/>
    <cellStyle name="콤마 [20]" xfId="3081" xr:uid="{00000000-0005-0000-0000-0000090C0000}"/>
    <cellStyle name="콤마 [금액]" xfId="3082" xr:uid="{00000000-0005-0000-0000-00000A0C0000}"/>
    <cellStyle name="콤마 [소수]" xfId="3083" xr:uid="{00000000-0005-0000-0000-00000B0C0000}"/>
    <cellStyle name="콤마 [수량]" xfId="3084" xr:uid="{00000000-0005-0000-0000-00000C0C0000}"/>
    <cellStyle name="콤마[0]" xfId="3085" xr:uid="{00000000-0005-0000-0000-00000D0C0000}"/>
    <cellStyle name="콤마[1]" xfId="3086" xr:uid="{00000000-0005-0000-0000-00000E0C0000}"/>
    <cellStyle name="콤마[3]" xfId="3087" xr:uid="{00000000-0005-0000-0000-00000F0C0000}"/>
    <cellStyle name="콤마[3] 2" xfId="3088" xr:uid="{00000000-0005-0000-0000-0000100C0000}"/>
    <cellStyle name="콤마[3] 2 2" xfId="3089" xr:uid="{00000000-0005-0000-0000-0000110C0000}"/>
    <cellStyle name="콤마_ " xfId="3090" xr:uid="{00000000-0005-0000-0000-0000120C0000}"/>
    <cellStyle name="퀼마_현지법인" xfId="3091" xr:uid="{00000000-0005-0000-0000-0000130C0000}"/>
    <cellStyle name="통화 [0]_MSR기계Rev2" xfId="3092" xr:uid="{00000000-0005-0000-0000-0000140C0000}"/>
    <cellStyle name="통화_Sheet1" xfId="3093" xr:uid="{00000000-0005-0000-0000-0000150C0000}"/>
    <cellStyle name="퍼센트" xfId="3094" xr:uid="{00000000-0005-0000-0000-0000160C0000}"/>
    <cellStyle name="표머릿글(上)" xfId="3095" xr:uid="{00000000-0005-0000-0000-0000170C0000}"/>
    <cellStyle name="표머릿글(下)" xfId="3096" xr:uid="{00000000-0005-0000-0000-0000180C0000}"/>
    <cellStyle name="표머릿글(中)" xfId="3097" xr:uid="{00000000-0005-0000-0000-0000190C0000}"/>
    <cellStyle name="표준 2" xfId="3098" xr:uid="{00000000-0005-0000-0000-00001A0C0000}"/>
    <cellStyle name="표준_(제관)Cost Summary_Rev.0" xfId="3099" xr:uid="{00000000-0005-0000-0000-00001B0C0000}"/>
    <cellStyle name="퓭닉_ 쇬뇌싗닉 FLOW " xfId="3100" xr:uid="{00000000-0005-0000-0000-00001C0C0000}"/>
    <cellStyle name="하이퍼링크_AG_SpecialItem" xfId="3101" xr:uid="{00000000-0005-0000-0000-00001D0C0000}"/>
    <cellStyle name="합산" xfId="3102" xr:uid="{00000000-0005-0000-0000-00001E0C0000}"/>
    <cellStyle name="화폐기호" xfId="3103" xr:uid="{00000000-0005-0000-0000-00001F0C0000}"/>
    <cellStyle name="화폐기호0" xfId="3104" xr:uid="{00000000-0005-0000-0000-0000200C0000}"/>
    <cellStyle name="一般_GARMENT STEP FORM HK" xfId="3105" xr:uid="{00000000-0005-0000-0000-0000210C0000}"/>
    <cellStyle name="中原専用" xfId="3106" xr:uid="{00000000-0005-0000-0000-0000220C0000}"/>
    <cellStyle name="千位分隔[0]_Part VI-Attach 2 Bill of Quantity for Insulation Work " xfId="3107" xr:uid="{00000000-0005-0000-0000-0000230C0000}"/>
    <cellStyle name="千位分隔_新建 Microsoft Excel 工作表" xfId="3108" xr:uid="{00000000-0005-0000-0000-0000240C0000}"/>
    <cellStyle name="千分位[0]_GARMENT STEP FORM HK" xfId="3109" xr:uid="{00000000-0005-0000-0000-0000250C0000}"/>
    <cellStyle name="千分位_GARMENT STEP FORM HK" xfId="3110" xr:uid="{00000000-0005-0000-0000-0000260C0000}"/>
    <cellStyle name="常规_civil" xfId="3111" xr:uid="{00000000-0005-0000-0000-0000270C0000}"/>
    <cellStyle name="未定義" xfId="3112" xr:uid="{00000000-0005-0000-0000-0000280C0000}"/>
    <cellStyle name="桁?切り [0.00]_laroux" xfId="3113" xr:uid="{00000000-0005-0000-0000-0000290C0000}"/>
    <cellStyle name="桁?切り_laroux" xfId="3114" xr:uid="{00000000-0005-0000-0000-00002A0C0000}"/>
    <cellStyle name="標準 10" xfId="3115" xr:uid="{00000000-0005-0000-0000-00002B0C0000}"/>
    <cellStyle name="標準 11" xfId="3116" xr:uid="{00000000-0005-0000-0000-00002C0C0000}"/>
    <cellStyle name="標準 12" xfId="3117" xr:uid="{00000000-0005-0000-0000-00002D0C0000}"/>
    <cellStyle name="標準 13" xfId="3118" xr:uid="{00000000-0005-0000-0000-00002E0C0000}"/>
    <cellStyle name="標準 14" xfId="3119" xr:uid="{00000000-0005-0000-0000-00002F0C0000}"/>
    <cellStyle name="標準 15" xfId="3120" xr:uid="{00000000-0005-0000-0000-0000300C0000}"/>
    <cellStyle name="標準 16" xfId="3121" xr:uid="{00000000-0005-0000-0000-0000310C0000}"/>
    <cellStyle name="標準 17" xfId="3122" xr:uid="{00000000-0005-0000-0000-0000320C0000}"/>
    <cellStyle name="標準 18" xfId="3123" xr:uid="{00000000-0005-0000-0000-0000330C0000}"/>
    <cellStyle name="標準 19" xfId="3124" xr:uid="{00000000-0005-0000-0000-0000340C0000}"/>
    <cellStyle name="標準 2" xfId="3125" xr:uid="{00000000-0005-0000-0000-0000350C0000}"/>
    <cellStyle name="標準 2 2" xfId="3126" xr:uid="{00000000-0005-0000-0000-0000360C0000}"/>
    <cellStyle name="標準 20" xfId="3127" xr:uid="{00000000-0005-0000-0000-0000370C0000}"/>
    <cellStyle name="標準 21" xfId="3128" xr:uid="{00000000-0005-0000-0000-0000380C0000}"/>
    <cellStyle name="標準 22" xfId="3129" xr:uid="{00000000-0005-0000-0000-0000390C0000}"/>
    <cellStyle name="標準 3" xfId="3130" xr:uid="{00000000-0005-0000-0000-00003A0C0000}"/>
    <cellStyle name="標準 4" xfId="3131" xr:uid="{00000000-0005-0000-0000-00003B0C0000}"/>
    <cellStyle name="標準 5" xfId="3132" xr:uid="{00000000-0005-0000-0000-00003C0C0000}"/>
    <cellStyle name="標準 6" xfId="3133" xr:uid="{00000000-0005-0000-0000-00003D0C0000}"/>
    <cellStyle name="標準 7" xfId="3134" xr:uid="{00000000-0005-0000-0000-00003E0C0000}"/>
    <cellStyle name="標準 8" xfId="3135" xr:uid="{00000000-0005-0000-0000-00003F0C0000}"/>
    <cellStyle name="標準 8 2" xfId="3136" xr:uid="{00000000-0005-0000-0000-0000400C0000}"/>
    <cellStyle name="標準 9" xfId="3137" xr:uid="{00000000-0005-0000-0000-0000410C0000}"/>
    <cellStyle name="績顫눺禑 [0.00]_PRODUCT DETAIL Q1" xfId="3138" xr:uid="{00000000-0005-0000-0000-0000420C0000}"/>
    <cellStyle name="績顫눺禑_PRODUCT DETAIL Q1" xfId="3139" xr:uid="{00000000-0005-0000-0000-0000430C0000}"/>
    <cellStyle name="行レベル_1_Instr Train I BTG Schedule" xfId="3140" xr:uid="{00000000-0005-0000-0000-0000440C0000}"/>
    <cellStyle name="貨幣 [0]_GARMENT STEP FORM HK" xfId="3141" xr:uid="{00000000-0005-0000-0000-0000450C0000}"/>
    <cellStyle name="貨幣_GARMENT STEP FORM HK" xfId="3142" xr:uid="{00000000-0005-0000-0000-0000460C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29"/>
  <sheetViews>
    <sheetView tabSelected="1" zoomScale="70" zoomScaleNormal="70" workbookViewId="0">
      <selection activeCell="D21" sqref="D21"/>
    </sheetView>
  </sheetViews>
  <sheetFormatPr defaultColWidth="9.140625" defaultRowHeight="15"/>
  <cols>
    <col min="1" max="1" width="3" style="65" customWidth="1"/>
    <col min="2" max="2" width="21.7109375" style="65" customWidth="1"/>
    <col min="3" max="3" width="35" style="66" customWidth="1"/>
    <col min="4" max="4" width="60.42578125" style="65" customWidth="1"/>
    <col min="5" max="5" width="11.42578125" style="65" customWidth="1"/>
    <col min="6" max="6" width="9.85546875" style="65" customWidth="1"/>
    <col min="7" max="7" width="9.140625" style="65"/>
    <col min="8" max="8" width="19.140625" style="65" customWidth="1"/>
    <col min="9" max="9" width="20.140625" style="65" customWidth="1"/>
    <col min="10" max="10" width="21.7109375" style="65" customWidth="1"/>
    <col min="11" max="11" width="15.28515625" style="89" customWidth="1"/>
    <col min="12" max="12" width="20.7109375" style="89" customWidth="1"/>
    <col min="13" max="13" width="18.140625" style="89" customWidth="1"/>
    <col min="14" max="14" width="17.85546875" style="89" customWidth="1"/>
    <col min="15" max="21" width="9.140625" style="89"/>
    <col min="22" max="16384" width="9.140625" style="65"/>
  </cols>
  <sheetData>
    <row r="1" spans="2:21" s="50" customFormat="1">
      <c r="C1" s="51"/>
      <c r="D1" s="52"/>
      <c r="K1" s="74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2:21" s="50" customFormat="1" ht="29.25" customHeight="1">
      <c r="B2" s="69" t="s">
        <v>232</v>
      </c>
      <c r="C2" s="70"/>
      <c r="D2" s="57"/>
      <c r="E2" s="59"/>
      <c r="F2" s="71"/>
      <c r="G2" s="71"/>
      <c r="H2" s="71"/>
      <c r="I2" s="71"/>
      <c r="J2" s="71"/>
      <c r="K2" s="76"/>
      <c r="L2" s="77"/>
      <c r="M2" s="77"/>
      <c r="N2" s="77"/>
      <c r="O2" s="75"/>
      <c r="P2" s="75"/>
      <c r="Q2" s="75"/>
      <c r="R2" s="75"/>
      <c r="S2" s="75"/>
      <c r="T2" s="75"/>
      <c r="U2" s="75"/>
    </row>
    <row r="3" spans="2:21" s="50" customFormat="1" ht="33" customHeight="1">
      <c r="B3" s="53" t="s">
        <v>0</v>
      </c>
      <c r="C3" s="54" t="s">
        <v>1</v>
      </c>
      <c r="D3" s="55" t="s">
        <v>2</v>
      </c>
      <c r="E3" s="55" t="s">
        <v>3</v>
      </c>
      <c r="F3" s="55" t="s">
        <v>15</v>
      </c>
      <c r="G3" s="53" t="s">
        <v>4</v>
      </c>
      <c r="H3" s="53" t="s">
        <v>257</v>
      </c>
      <c r="I3" s="53" t="s">
        <v>246</v>
      </c>
      <c r="J3" s="53" t="s">
        <v>245</v>
      </c>
      <c r="K3" s="78" t="s">
        <v>238</v>
      </c>
      <c r="L3" s="79" t="s">
        <v>239</v>
      </c>
      <c r="M3" s="79" t="s">
        <v>240</v>
      </c>
      <c r="N3" s="79" t="s">
        <v>241</v>
      </c>
      <c r="O3" s="75"/>
      <c r="P3" s="75"/>
      <c r="Q3" s="75"/>
      <c r="R3" s="75"/>
      <c r="S3" s="75"/>
      <c r="T3" s="75"/>
      <c r="U3" s="75"/>
    </row>
    <row r="4" spans="2:21" s="58" customFormat="1" ht="34.5" customHeight="1">
      <c r="B4" s="56" t="s">
        <v>12</v>
      </c>
      <c r="C4" s="57" t="s">
        <v>133</v>
      </c>
      <c r="D4" s="57"/>
      <c r="E4" s="56"/>
      <c r="F4" s="56"/>
      <c r="G4" s="56"/>
      <c r="H4" s="56"/>
      <c r="I4" s="56"/>
      <c r="J4" s="56"/>
      <c r="K4" s="80"/>
      <c r="L4" s="81"/>
      <c r="M4" s="81"/>
      <c r="N4" s="81"/>
      <c r="O4" s="82"/>
      <c r="P4" s="82"/>
      <c r="Q4" s="82"/>
      <c r="R4" s="82"/>
      <c r="S4" s="82"/>
      <c r="T4" s="82"/>
      <c r="U4" s="82"/>
    </row>
    <row r="5" spans="2:21" s="58" customFormat="1" ht="45" customHeight="1">
      <c r="B5" s="59" t="s">
        <v>129</v>
      </c>
      <c r="C5" s="60" t="s">
        <v>171</v>
      </c>
      <c r="D5" s="60" t="s">
        <v>172</v>
      </c>
      <c r="E5" s="59">
        <v>0.5</v>
      </c>
      <c r="F5" s="59">
        <v>18</v>
      </c>
      <c r="G5" s="61" t="s">
        <v>16</v>
      </c>
      <c r="H5" s="61" t="s">
        <v>248</v>
      </c>
      <c r="I5" s="61" t="s">
        <v>247</v>
      </c>
      <c r="J5" s="61">
        <v>4.78</v>
      </c>
      <c r="K5" s="83">
        <v>1.95</v>
      </c>
      <c r="L5" s="81">
        <f>K5*F5</f>
        <v>35.1</v>
      </c>
      <c r="M5" s="81"/>
      <c r="N5" s="81">
        <f>M5*F5</f>
        <v>0</v>
      </c>
      <c r="O5" s="82"/>
      <c r="P5" s="82"/>
      <c r="Q5" s="82"/>
      <c r="R5" s="82"/>
      <c r="S5" s="82"/>
      <c r="T5" s="82"/>
      <c r="U5" s="82"/>
    </row>
    <row r="6" spans="2:21" s="58" customFormat="1" ht="45" customHeight="1">
      <c r="B6" s="59" t="s">
        <v>130</v>
      </c>
      <c r="C6" s="60" t="s">
        <v>174</v>
      </c>
      <c r="D6" s="60" t="s">
        <v>175</v>
      </c>
      <c r="E6" s="59">
        <v>0.75</v>
      </c>
      <c r="F6" s="59">
        <v>156</v>
      </c>
      <c r="G6" s="61" t="s">
        <v>16</v>
      </c>
      <c r="H6" s="61" t="s">
        <v>248</v>
      </c>
      <c r="I6" s="61" t="s">
        <v>247</v>
      </c>
      <c r="J6" s="61">
        <v>5.56</v>
      </c>
      <c r="K6" s="83">
        <v>2.9</v>
      </c>
      <c r="L6" s="81">
        <f t="shared" ref="L6:L16" si="0">K6*F6</f>
        <v>452.4</v>
      </c>
      <c r="M6" s="81"/>
      <c r="N6" s="81">
        <f t="shared" ref="N6:N16" si="1">M6*F6</f>
        <v>0</v>
      </c>
      <c r="O6" s="82"/>
      <c r="P6" s="82"/>
      <c r="Q6" s="82"/>
      <c r="R6" s="82"/>
      <c r="S6" s="82"/>
      <c r="T6" s="82"/>
      <c r="U6" s="82"/>
    </row>
    <row r="7" spans="2:21" s="58" customFormat="1" ht="45" customHeight="1">
      <c r="B7" s="59" t="s">
        <v>131</v>
      </c>
      <c r="C7" s="60" t="s">
        <v>176</v>
      </c>
      <c r="D7" s="60" t="s">
        <v>177</v>
      </c>
      <c r="E7" s="59">
        <v>1</v>
      </c>
      <c r="F7" s="59">
        <v>48</v>
      </c>
      <c r="G7" s="61" t="s">
        <v>16</v>
      </c>
      <c r="H7" s="61" t="s">
        <v>248</v>
      </c>
      <c r="I7" s="61" t="s">
        <v>250</v>
      </c>
      <c r="J7" s="61">
        <v>4.55</v>
      </c>
      <c r="K7" s="83">
        <v>3.24</v>
      </c>
      <c r="L7" s="81">
        <f t="shared" si="0"/>
        <v>155.52000000000001</v>
      </c>
      <c r="M7" s="81"/>
      <c r="N7" s="81">
        <f t="shared" si="1"/>
        <v>0</v>
      </c>
      <c r="O7" s="82"/>
      <c r="P7" s="82"/>
      <c r="Q7" s="82"/>
      <c r="R7" s="82"/>
      <c r="S7" s="82"/>
      <c r="T7" s="82"/>
      <c r="U7" s="82"/>
    </row>
    <row r="8" spans="2:21" s="58" customFormat="1" ht="45" customHeight="1">
      <c r="B8" s="59" t="s">
        <v>132</v>
      </c>
      <c r="C8" s="60" t="s">
        <v>140</v>
      </c>
      <c r="D8" s="60" t="s">
        <v>141</v>
      </c>
      <c r="E8" s="59">
        <v>2</v>
      </c>
      <c r="F8" s="59">
        <v>162</v>
      </c>
      <c r="G8" s="61" t="s">
        <v>16</v>
      </c>
      <c r="H8" s="61" t="s">
        <v>249</v>
      </c>
      <c r="I8" s="61" t="s">
        <v>250</v>
      </c>
      <c r="J8" s="61">
        <v>5.54</v>
      </c>
      <c r="K8" s="83">
        <v>7.48</v>
      </c>
      <c r="L8" s="81">
        <f t="shared" si="0"/>
        <v>1211.76</v>
      </c>
      <c r="M8" s="81"/>
      <c r="N8" s="81">
        <f t="shared" si="1"/>
        <v>0</v>
      </c>
      <c r="O8" s="82"/>
      <c r="P8" s="82"/>
      <c r="Q8" s="82"/>
      <c r="R8" s="82"/>
      <c r="S8" s="82"/>
      <c r="T8" s="82"/>
      <c r="U8" s="82"/>
    </row>
    <row r="9" spans="2:21" s="58" customFormat="1" ht="45" customHeight="1">
      <c r="B9" s="59" t="s">
        <v>221</v>
      </c>
      <c r="C9" s="60" t="s">
        <v>184</v>
      </c>
      <c r="D9" s="60" t="s">
        <v>185</v>
      </c>
      <c r="E9" s="59">
        <v>2.5</v>
      </c>
      <c r="F9" s="59">
        <v>6</v>
      </c>
      <c r="G9" s="61" t="s">
        <v>16</v>
      </c>
      <c r="H9" s="61" t="s">
        <v>249</v>
      </c>
      <c r="I9" s="61" t="s">
        <v>250</v>
      </c>
      <c r="J9" s="61">
        <v>7.01</v>
      </c>
      <c r="K9" s="83">
        <v>11.41</v>
      </c>
      <c r="L9" s="81">
        <f t="shared" si="0"/>
        <v>68.460000000000008</v>
      </c>
      <c r="M9" s="81"/>
      <c r="N9" s="81">
        <f t="shared" si="1"/>
        <v>0</v>
      </c>
      <c r="O9" s="82"/>
      <c r="P9" s="82"/>
      <c r="Q9" s="82"/>
      <c r="R9" s="82"/>
      <c r="S9" s="82"/>
      <c r="T9" s="82"/>
      <c r="U9" s="82"/>
    </row>
    <row r="10" spans="2:21" s="58" customFormat="1" ht="45" customHeight="1">
      <c r="B10" s="59" t="s">
        <v>146</v>
      </c>
      <c r="C10" s="60" t="s">
        <v>186</v>
      </c>
      <c r="D10" s="60" t="s">
        <v>254</v>
      </c>
      <c r="E10" s="59">
        <v>3</v>
      </c>
      <c r="F10" s="59">
        <v>66</v>
      </c>
      <c r="G10" s="61" t="s">
        <v>16</v>
      </c>
      <c r="H10" s="61" t="s">
        <v>249</v>
      </c>
      <c r="I10" s="61" t="s">
        <v>252</v>
      </c>
      <c r="J10" s="61">
        <v>7.62</v>
      </c>
      <c r="K10" s="83">
        <v>15.27</v>
      </c>
      <c r="L10" s="81">
        <f t="shared" si="0"/>
        <v>1007.8199999999999</v>
      </c>
      <c r="M10" s="81"/>
      <c r="N10" s="81">
        <f t="shared" si="1"/>
        <v>0</v>
      </c>
      <c r="O10" s="82"/>
      <c r="P10" s="82"/>
      <c r="Q10" s="82"/>
      <c r="R10" s="82"/>
      <c r="S10" s="82"/>
      <c r="T10" s="82"/>
      <c r="U10" s="82"/>
    </row>
    <row r="11" spans="2:21" s="58" customFormat="1" ht="45" customHeight="1">
      <c r="B11" s="59" t="s">
        <v>148</v>
      </c>
      <c r="C11" s="60" t="s">
        <v>150</v>
      </c>
      <c r="D11" s="60" t="s">
        <v>253</v>
      </c>
      <c r="E11" s="59">
        <v>4</v>
      </c>
      <c r="F11" s="59">
        <v>108</v>
      </c>
      <c r="G11" s="61" t="s">
        <v>16</v>
      </c>
      <c r="H11" s="61" t="s">
        <v>249</v>
      </c>
      <c r="I11" s="61" t="s">
        <v>252</v>
      </c>
      <c r="J11" s="61">
        <v>6.02</v>
      </c>
      <c r="K11" s="83">
        <v>16.07</v>
      </c>
      <c r="L11" s="81">
        <f t="shared" si="0"/>
        <v>1735.56</v>
      </c>
      <c r="M11" s="81"/>
      <c r="N11" s="81">
        <f t="shared" si="1"/>
        <v>0</v>
      </c>
      <c r="O11" s="82"/>
      <c r="P11" s="82"/>
      <c r="Q11" s="82"/>
      <c r="R11" s="82"/>
      <c r="S11" s="82"/>
      <c r="T11" s="82"/>
      <c r="U11" s="82"/>
    </row>
    <row r="12" spans="2:21" s="58" customFormat="1" ht="45" customHeight="1">
      <c r="B12" s="59" t="s">
        <v>147</v>
      </c>
      <c r="C12" s="60" t="s">
        <v>142</v>
      </c>
      <c r="D12" s="60" t="s">
        <v>143</v>
      </c>
      <c r="E12" s="59">
        <v>6</v>
      </c>
      <c r="F12" s="59">
        <v>0</v>
      </c>
      <c r="G12" s="61" t="s">
        <v>16</v>
      </c>
      <c r="H12" s="61" t="s">
        <v>249</v>
      </c>
      <c r="I12" s="61" t="s">
        <v>251</v>
      </c>
      <c r="J12" s="61">
        <v>7.11</v>
      </c>
      <c r="K12" s="83">
        <v>28.26</v>
      </c>
      <c r="L12" s="81">
        <f t="shared" si="0"/>
        <v>0</v>
      </c>
      <c r="M12" s="81"/>
      <c r="N12" s="81">
        <f t="shared" si="1"/>
        <v>0</v>
      </c>
      <c r="O12" s="82"/>
      <c r="P12" s="82"/>
      <c r="Q12" s="82"/>
      <c r="R12" s="82"/>
      <c r="S12" s="82"/>
      <c r="T12" s="82"/>
      <c r="U12" s="82"/>
    </row>
    <row r="13" spans="2:21" s="58" customFormat="1" ht="45" customHeight="1">
      <c r="B13" s="59" t="s">
        <v>222</v>
      </c>
      <c r="C13" s="60" t="s">
        <v>191</v>
      </c>
      <c r="D13" s="60" t="s">
        <v>255</v>
      </c>
      <c r="E13" s="59">
        <v>6</v>
      </c>
      <c r="F13" s="59">
        <v>162</v>
      </c>
      <c r="G13" s="61" t="s">
        <v>16</v>
      </c>
      <c r="H13" s="61" t="s">
        <v>249</v>
      </c>
      <c r="I13" s="61" t="s">
        <v>252</v>
      </c>
      <c r="J13" s="61">
        <v>7.11</v>
      </c>
      <c r="K13" s="83">
        <v>28.26</v>
      </c>
      <c r="L13" s="81">
        <f t="shared" si="0"/>
        <v>4578.12</v>
      </c>
      <c r="M13" s="81"/>
      <c r="N13" s="81">
        <f t="shared" si="1"/>
        <v>0</v>
      </c>
      <c r="O13" s="82"/>
      <c r="P13" s="82"/>
      <c r="Q13" s="82"/>
      <c r="R13" s="82"/>
      <c r="S13" s="82"/>
      <c r="T13" s="82"/>
      <c r="U13" s="82"/>
    </row>
    <row r="14" spans="2:21" s="58" customFormat="1" ht="45" customHeight="1">
      <c r="B14" s="59" t="s">
        <v>223</v>
      </c>
      <c r="C14" s="60" t="s">
        <v>194</v>
      </c>
      <c r="D14" s="60" t="s">
        <v>256</v>
      </c>
      <c r="E14" s="59">
        <v>8</v>
      </c>
      <c r="F14" s="59">
        <v>36</v>
      </c>
      <c r="G14" s="61" t="s">
        <v>16</v>
      </c>
      <c r="H14" s="61" t="s">
        <v>249</v>
      </c>
      <c r="I14" s="61" t="s">
        <v>252</v>
      </c>
      <c r="J14" s="61">
        <v>8.18</v>
      </c>
      <c r="K14" s="83">
        <v>42.55</v>
      </c>
      <c r="L14" s="81">
        <f t="shared" si="0"/>
        <v>1531.8</v>
      </c>
      <c r="M14" s="81"/>
      <c r="N14" s="81">
        <f t="shared" si="1"/>
        <v>0</v>
      </c>
      <c r="O14" s="82"/>
      <c r="P14" s="82"/>
      <c r="Q14" s="82"/>
      <c r="R14" s="82"/>
      <c r="S14" s="82"/>
      <c r="T14" s="82"/>
      <c r="U14" s="82"/>
    </row>
    <row r="15" spans="2:21" s="58" customFormat="1" ht="45" customHeight="1">
      <c r="B15" s="59" t="s">
        <v>224</v>
      </c>
      <c r="C15" s="60" t="s">
        <v>144</v>
      </c>
      <c r="D15" s="60" t="s">
        <v>145</v>
      </c>
      <c r="E15" s="59">
        <v>8</v>
      </c>
      <c r="F15" s="59">
        <v>60</v>
      </c>
      <c r="G15" s="61" t="s">
        <v>16</v>
      </c>
      <c r="H15" s="61" t="s">
        <v>249</v>
      </c>
      <c r="I15" s="61" t="s">
        <v>251</v>
      </c>
      <c r="J15" s="61">
        <v>8.18</v>
      </c>
      <c r="K15" s="83">
        <v>42.55</v>
      </c>
      <c r="L15" s="81">
        <f t="shared" si="0"/>
        <v>2553</v>
      </c>
      <c r="M15" s="81"/>
      <c r="N15" s="81">
        <f t="shared" si="1"/>
        <v>0</v>
      </c>
      <c r="O15" s="82"/>
      <c r="P15" s="82"/>
      <c r="Q15" s="82"/>
      <c r="R15" s="82"/>
      <c r="S15" s="82"/>
      <c r="T15" s="82"/>
      <c r="U15" s="82"/>
    </row>
    <row r="16" spans="2:21" s="58" customFormat="1" ht="45" customHeight="1">
      <c r="B16" s="59" t="s">
        <v>225</v>
      </c>
      <c r="C16" s="60" t="s">
        <v>202</v>
      </c>
      <c r="D16" s="60" t="s">
        <v>203</v>
      </c>
      <c r="E16" s="59">
        <v>12</v>
      </c>
      <c r="F16" s="59">
        <v>90</v>
      </c>
      <c r="G16" s="61" t="s">
        <v>16</v>
      </c>
      <c r="H16" s="61" t="s">
        <v>249</v>
      </c>
      <c r="I16" s="61" t="s">
        <v>251</v>
      </c>
      <c r="J16" s="61">
        <v>9.5299999999999994</v>
      </c>
      <c r="K16" s="83">
        <v>73.88</v>
      </c>
      <c r="L16" s="81">
        <f t="shared" si="0"/>
        <v>6649.2</v>
      </c>
      <c r="M16" s="81"/>
      <c r="N16" s="81">
        <f t="shared" si="1"/>
        <v>0</v>
      </c>
      <c r="O16" s="82"/>
      <c r="P16" s="82"/>
      <c r="Q16" s="82"/>
      <c r="R16" s="82"/>
      <c r="S16" s="82"/>
      <c r="T16" s="82"/>
      <c r="U16" s="82"/>
    </row>
    <row r="17" spans="2:21" s="58" customFormat="1" ht="31.5" customHeight="1">
      <c r="B17" s="72" t="s">
        <v>242</v>
      </c>
      <c r="C17" s="72"/>
      <c r="D17" s="72"/>
      <c r="E17" s="72"/>
      <c r="F17" s="53">
        <f>SUM(F5:F16)</f>
        <v>912</v>
      </c>
      <c r="G17" s="73"/>
      <c r="H17" s="73"/>
      <c r="I17" s="73"/>
      <c r="J17" s="73"/>
      <c r="K17" s="84"/>
      <c r="L17" s="85">
        <f>SUM(L5:L16)</f>
        <v>19978.739999999998</v>
      </c>
      <c r="M17" s="85"/>
      <c r="N17" s="85">
        <f>SUM(N5:N16)</f>
        <v>0</v>
      </c>
      <c r="O17" s="82"/>
      <c r="P17" s="82"/>
      <c r="Q17" s="82"/>
      <c r="R17" s="82"/>
      <c r="S17" s="82"/>
      <c r="T17" s="82"/>
      <c r="U17" s="82"/>
    </row>
    <row r="18" spans="2:21" s="58" customFormat="1" ht="34.5" customHeight="1">
      <c r="B18" s="56" t="s">
        <v>128</v>
      </c>
      <c r="C18" s="57" t="s">
        <v>152</v>
      </c>
      <c r="D18" s="57"/>
      <c r="E18" s="56"/>
      <c r="F18" s="56"/>
      <c r="G18" s="56"/>
      <c r="H18" s="56"/>
      <c r="I18" s="56"/>
      <c r="J18" s="56"/>
      <c r="K18" s="80"/>
      <c r="L18" s="81"/>
      <c r="M18" s="81"/>
      <c r="N18" s="81"/>
      <c r="O18" s="82"/>
      <c r="P18" s="82"/>
      <c r="Q18" s="82"/>
      <c r="R18" s="82"/>
      <c r="S18" s="82"/>
      <c r="T18" s="82"/>
      <c r="U18" s="82"/>
    </row>
    <row r="19" spans="2:21" s="58" customFormat="1" ht="80.099999999999994" customHeight="1">
      <c r="B19" s="59" t="s">
        <v>226</v>
      </c>
      <c r="C19" s="60" t="s">
        <v>134</v>
      </c>
      <c r="D19" s="60" t="s">
        <v>235</v>
      </c>
      <c r="E19" s="59">
        <v>1</v>
      </c>
      <c r="F19" s="59">
        <v>42</v>
      </c>
      <c r="G19" s="61" t="s">
        <v>16</v>
      </c>
      <c r="H19" s="61" t="s">
        <v>258</v>
      </c>
      <c r="I19" s="61" t="s">
        <v>250</v>
      </c>
      <c r="J19" s="61">
        <v>7.55</v>
      </c>
      <c r="K19" s="83">
        <v>3.24</v>
      </c>
      <c r="L19" s="81">
        <f t="shared" ref="L19" si="2">K19*F19</f>
        <v>136.08000000000001</v>
      </c>
      <c r="M19" s="81"/>
      <c r="N19" s="81">
        <f t="shared" ref="N19" si="3">M19*F19</f>
        <v>0</v>
      </c>
      <c r="O19" s="82"/>
      <c r="P19" s="82"/>
      <c r="Q19" s="82"/>
      <c r="R19" s="82"/>
      <c r="S19" s="82"/>
      <c r="T19" s="82"/>
      <c r="U19" s="82"/>
    </row>
    <row r="20" spans="2:21" s="50" customFormat="1" ht="80.099999999999994" customHeight="1">
      <c r="B20" s="59" t="s">
        <v>227</v>
      </c>
      <c r="C20" s="60" t="s">
        <v>136</v>
      </c>
      <c r="D20" s="60" t="s">
        <v>259</v>
      </c>
      <c r="E20" s="59">
        <v>1.5</v>
      </c>
      <c r="F20" s="59">
        <v>54</v>
      </c>
      <c r="G20" s="61" t="s">
        <v>16</v>
      </c>
      <c r="H20" s="61" t="s">
        <v>258</v>
      </c>
      <c r="I20" s="61" t="s">
        <v>250</v>
      </c>
      <c r="J20" s="61">
        <v>5.08</v>
      </c>
      <c r="K20" s="83">
        <v>5.41</v>
      </c>
      <c r="L20" s="81">
        <f t="shared" ref="L20:L24" si="4">K20*F20</f>
        <v>292.14</v>
      </c>
      <c r="M20" s="81"/>
      <c r="N20" s="81">
        <f t="shared" ref="N20:N24" si="5">M20*F20</f>
        <v>0</v>
      </c>
      <c r="O20" s="75"/>
      <c r="P20" s="75"/>
      <c r="Q20" s="75"/>
      <c r="R20" s="75"/>
      <c r="S20" s="75"/>
      <c r="T20" s="75"/>
      <c r="U20" s="75"/>
    </row>
    <row r="21" spans="2:21" s="50" customFormat="1" ht="80.099999999999994" customHeight="1">
      <c r="B21" s="59" t="s">
        <v>228</v>
      </c>
      <c r="C21" s="60" t="s">
        <v>138</v>
      </c>
      <c r="D21" s="60" t="s">
        <v>260</v>
      </c>
      <c r="E21" s="59">
        <v>2</v>
      </c>
      <c r="F21" s="59">
        <v>24</v>
      </c>
      <c r="G21" s="61" t="s">
        <v>16</v>
      </c>
      <c r="H21" s="61" t="s">
        <v>249</v>
      </c>
      <c r="I21" s="61" t="s">
        <v>252</v>
      </c>
      <c r="J21" s="61">
        <v>3.91</v>
      </c>
      <c r="K21" s="83">
        <v>5.44</v>
      </c>
      <c r="L21" s="81">
        <f t="shared" si="4"/>
        <v>130.56</v>
      </c>
      <c r="M21" s="81"/>
      <c r="N21" s="81">
        <f t="shared" si="5"/>
        <v>0</v>
      </c>
      <c r="O21" s="75"/>
      <c r="P21" s="75"/>
      <c r="Q21" s="75"/>
      <c r="R21" s="75"/>
      <c r="S21" s="75"/>
      <c r="T21" s="75"/>
      <c r="U21" s="75"/>
    </row>
    <row r="22" spans="2:21" s="50" customFormat="1" ht="80.099999999999994" customHeight="1">
      <c r="B22" s="59" t="s">
        <v>229</v>
      </c>
      <c r="C22" s="60" t="s">
        <v>212</v>
      </c>
      <c r="D22" s="60" t="s">
        <v>261</v>
      </c>
      <c r="E22" s="59">
        <v>3</v>
      </c>
      <c r="F22" s="59">
        <v>138</v>
      </c>
      <c r="G22" s="61" t="s">
        <v>16</v>
      </c>
      <c r="H22" s="61" t="s">
        <v>249</v>
      </c>
      <c r="I22" s="61" t="s">
        <v>252</v>
      </c>
      <c r="J22" s="61">
        <v>5.49</v>
      </c>
      <c r="K22" s="83">
        <v>11.29</v>
      </c>
      <c r="L22" s="81">
        <f t="shared" si="4"/>
        <v>1558.02</v>
      </c>
      <c r="M22" s="81"/>
      <c r="N22" s="81">
        <f t="shared" si="5"/>
        <v>0</v>
      </c>
      <c r="O22" s="75"/>
      <c r="P22" s="75"/>
      <c r="Q22" s="75"/>
      <c r="R22" s="75"/>
      <c r="S22" s="75"/>
      <c r="T22" s="75"/>
      <c r="U22" s="75"/>
    </row>
    <row r="23" spans="2:21" s="50" customFormat="1" ht="80.099999999999994" customHeight="1">
      <c r="B23" s="59" t="s">
        <v>230</v>
      </c>
      <c r="C23" s="60" t="s">
        <v>215</v>
      </c>
      <c r="D23" s="60" t="s">
        <v>236</v>
      </c>
      <c r="E23" s="59">
        <v>4</v>
      </c>
      <c r="F23" s="59">
        <v>24</v>
      </c>
      <c r="G23" s="61" t="s">
        <v>16</v>
      </c>
      <c r="H23" s="61" t="s">
        <v>249</v>
      </c>
      <c r="I23" s="61" t="s">
        <v>252</v>
      </c>
      <c r="J23" s="61">
        <v>6.02</v>
      </c>
      <c r="K23" s="83">
        <v>16.07</v>
      </c>
      <c r="L23" s="81">
        <f t="shared" si="4"/>
        <v>385.68</v>
      </c>
      <c r="M23" s="81"/>
      <c r="N23" s="81">
        <f t="shared" si="5"/>
        <v>0</v>
      </c>
      <c r="O23" s="75"/>
      <c r="P23" s="75"/>
      <c r="Q23" s="75"/>
      <c r="R23" s="75"/>
      <c r="S23" s="75"/>
      <c r="T23" s="75"/>
      <c r="U23" s="75"/>
    </row>
    <row r="24" spans="2:21" s="50" customFormat="1" ht="80.099999999999994" customHeight="1">
      <c r="B24" s="59" t="s">
        <v>231</v>
      </c>
      <c r="C24" s="60" t="s">
        <v>218</v>
      </c>
      <c r="D24" s="60" t="s">
        <v>237</v>
      </c>
      <c r="E24" s="59">
        <v>6</v>
      </c>
      <c r="F24" s="59">
        <v>12</v>
      </c>
      <c r="G24" s="61" t="s">
        <v>16</v>
      </c>
      <c r="H24" s="61" t="s">
        <v>249</v>
      </c>
      <c r="I24" s="61" t="s">
        <v>252</v>
      </c>
      <c r="J24" s="61">
        <v>7.11</v>
      </c>
      <c r="K24" s="83">
        <v>28.26</v>
      </c>
      <c r="L24" s="81">
        <f t="shared" si="4"/>
        <v>339.12</v>
      </c>
      <c r="M24" s="81"/>
      <c r="N24" s="81">
        <f t="shared" si="5"/>
        <v>0</v>
      </c>
      <c r="O24" s="75"/>
      <c r="P24" s="75"/>
      <c r="Q24" s="75"/>
      <c r="R24" s="75"/>
      <c r="S24" s="75"/>
      <c r="T24" s="75"/>
      <c r="U24" s="75"/>
    </row>
    <row r="25" spans="2:21" s="58" customFormat="1" ht="35.25" customHeight="1">
      <c r="B25" s="72" t="s">
        <v>243</v>
      </c>
      <c r="C25" s="72"/>
      <c r="D25" s="72"/>
      <c r="E25" s="72"/>
      <c r="F25" s="53">
        <f>SUM(F19:F24)</f>
        <v>294</v>
      </c>
      <c r="G25" s="73"/>
      <c r="H25" s="73"/>
      <c r="I25" s="73"/>
      <c r="J25" s="73"/>
      <c r="K25" s="84"/>
      <c r="L25" s="85">
        <f>SUM(L13:L24)</f>
        <v>38132.46</v>
      </c>
      <c r="M25" s="85"/>
      <c r="N25" s="85">
        <f>SUM(N13:N24)</f>
        <v>0</v>
      </c>
      <c r="O25" s="82"/>
      <c r="P25" s="82"/>
      <c r="Q25" s="82"/>
      <c r="R25" s="82"/>
      <c r="S25" s="82"/>
      <c r="T25" s="82"/>
      <c r="U25" s="82"/>
    </row>
    <row r="26" spans="2:21" s="64" customFormat="1" ht="35.25" customHeight="1">
      <c r="B26" s="63" t="s">
        <v>244</v>
      </c>
      <c r="C26" s="63"/>
      <c r="D26" s="63"/>
      <c r="E26" s="63"/>
      <c r="F26" s="62">
        <f>F17+F25</f>
        <v>1206</v>
      </c>
      <c r="G26" s="62" t="s">
        <v>13</v>
      </c>
      <c r="H26" s="62"/>
      <c r="I26" s="62"/>
      <c r="J26" s="62"/>
      <c r="K26" s="86"/>
      <c r="L26" s="86">
        <f>L17+L25</f>
        <v>58111.199999999997</v>
      </c>
      <c r="M26" s="86"/>
      <c r="N26" s="86">
        <f>N17+N25</f>
        <v>0</v>
      </c>
      <c r="O26" s="87"/>
      <c r="P26" s="87"/>
      <c r="Q26" s="87"/>
      <c r="R26" s="87"/>
      <c r="S26" s="87"/>
      <c r="T26" s="87"/>
      <c r="U26" s="87"/>
    </row>
    <row r="28" spans="2:21" s="64" customFormat="1" ht="28.5" customHeight="1">
      <c r="C28" s="6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</row>
    <row r="29" spans="2:21" s="64" customFormat="1" ht="33.75" customHeight="1">
      <c r="B29" s="68"/>
      <c r="C29" s="68"/>
      <c r="D29" s="68"/>
      <c r="E29" s="68"/>
      <c r="F29" s="68"/>
      <c r="G29" s="68"/>
      <c r="H29" s="68"/>
      <c r="I29" s="68"/>
      <c r="J29" s="68"/>
      <c r="K29" s="88"/>
      <c r="L29" s="87"/>
      <c r="M29" s="87"/>
      <c r="N29" s="87"/>
      <c r="O29" s="87"/>
      <c r="P29" s="87"/>
      <c r="Q29" s="87"/>
      <c r="R29" s="87"/>
      <c r="S29" s="87"/>
      <c r="T29" s="87"/>
      <c r="U29" s="87"/>
    </row>
  </sheetData>
  <sortState xmlns:xlrd2="http://schemas.microsoft.com/office/spreadsheetml/2017/richdata2" ref="B4:G24">
    <sortCondition ref="B4:B24"/>
  </sortState>
  <mergeCells count="2">
    <mergeCell ref="B17:E17"/>
    <mergeCell ref="B25:E25"/>
  </mergeCells>
  <phoneticPr fontId="214" type="noConversion"/>
  <pageMargins left="0.19685039370078741" right="0.19685039370078741" top="0.39370078740157483" bottom="0.43307086614173229" header="0.23622047244094491" footer="0.23622047244094491"/>
  <pageSetup paperSize="9" scale="51" firstPageNumber="2" fitToHeight="0" orientation="landscape" useFirstPageNumber="1" r:id="rId1"/>
  <headerFooter alignWithMargins="0">
    <oddFooter>&amp;CPAGE &amp;P+1 OF 5</oddFooter>
  </headerFooter>
  <rowBreaks count="1" manualBreakCount="1">
    <brk id="17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E52A-3DCF-4DBE-B5E5-F0D047BF1CE5}">
  <dimension ref="B1:Y40"/>
  <sheetViews>
    <sheetView zoomScale="70" zoomScaleNormal="70" workbookViewId="0">
      <selection activeCell="K21" sqref="K21"/>
    </sheetView>
  </sheetViews>
  <sheetFormatPr defaultRowHeight="15"/>
  <cols>
    <col min="1" max="1" width="2.42578125" style="5" customWidth="1"/>
    <col min="2" max="3" width="5.140625" style="6" customWidth="1"/>
    <col min="4" max="4" width="17.7109375" style="5" customWidth="1"/>
    <col min="5" max="5" width="21.140625" style="5" customWidth="1"/>
    <col min="6" max="6" width="67.85546875" style="22" customWidth="1"/>
    <col min="7" max="17" width="9.140625" style="15"/>
    <col min="18" max="18" width="14.85546875" style="6" customWidth="1"/>
    <col min="19" max="21" width="9.140625" style="15"/>
    <col min="22" max="22" width="30.5703125" style="22" customWidth="1"/>
    <col min="23" max="16384" width="9.140625" style="5"/>
  </cols>
  <sheetData>
    <row r="1" spans="2:25">
      <c r="U1" s="15">
        <f>SUM(U6:U4000)</f>
        <v>1206</v>
      </c>
      <c r="X1" s="15">
        <f t="shared" ref="X1:Y1" si="0">SUM(X6:X4000)</f>
        <v>1206</v>
      </c>
      <c r="Y1" s="15">
        <f t="shared" si="0"/>
        <v>0</v>
      </c>
    </row>
    <row r="3" spans="2:25">
      <c r="B3" s="25" t="s">
        <v>0</v>
      </c>
      <c r="C3" s="26"/>
      <c r="D3" s="29" t="s">
        <v>154</v>
      </c>
      <c r="E3" s="29" t="s">
        <v>155</v>
      </c>
      <c r="F3" s="23" t="s">
        <v>156</v>
      </c>
      <c r="G3" s="29" t="s">
        <v>157</v>
      </c>
      <c r="H3" s="29" t="s">
        <v>158</v>
      </c>
      <c r="I3" s="31" t="s">
        <v>159</v>
      </c>
      <c r="J3" s="32"/>
      <c r="K3" s="33"/>
      <c r="L3" s="34" t="s">
        <v>160</v>
      </c>
      <c r="M3" s="36" t="s">
        <v>161</v>
      </c>
      <c r="N3" s="23" t="s">
        <v>161</v>
      </c>
      <c r="O3" s="23" t="s">
        <v>4</v>
      </c>
      <c r="P3" s="23" t="s">
        <v>162</v>
      </c>
      <c r="Q3" s="23" t="s">
        <v>163</v>
      </c>
      <c r="R3" s="40" t="s">
        <v>164</v>
      </c>
      <c r="S3" s="42" t="s">
        <v>165</v>
      </c>
      <c r="T3" s="23" t="s">
        <v>166</v>
      </c>
      <c r="U3" s="23" t="s">
        <v>166</v>
      </c>
      <c r="V3" s="38" t="s">
        <v>14</v>
      </c>
      <c r="X3" s="38" t="s">
        <v>234</v>
      </c>
      <c r="Y3" s="38" t="s">
        <v>233</v>
      </c>
    </row>
    <row r="4" spans="2:25">
      <c r="B4" s="27"/>
      <c r="C4" s="28"/>
      <c r="D4" s="30"/>
      <c r="E4" s="30"/>
      <c r="F4" s="24"/>
      <c r="G4" s="30"/>
      <c r="H4" s="30"/>
      <c r="I4" s="21" t="s">
        <v>167</v>
      </c>
      <c r="J4" s="21" t="s">
        <v>168</v>
      </c>
      <c r="K4" s="21" t="s">
        <v>169</v>
      </c>
      <c r="L4" s="35"/>
      <c r="M4" s="37"/>
      <c r="N4" s="24"/>
      <c r="O4" s="24"/>
      <c r="P4" s="24"/>
      <c r="Q4" s="24"/>
      <c r="R4" s="41"/>
      <c r="S4" s="43"/>
      <c r="T4" s="24"/>
      <c r="U4" s="24"/>
      <c r="V4" s="39"/>
      <c r="X4" s="39"/>
      <c r="Y4" s="39"/>
    </row>
    <row r="6" spans="2:25" ht="30">
      <c r="B6" s="6" t="s">
        <v>12</v>
      </c>
      <c r="C6" s="6">
        <v>1</v>
      </c>
      <c r="D6" s="5" t="s">
        <v>170</v>
      </c>
      <c r="E6" s="5" t="s">
        <v>171</v>
      </c>
      <c r="F6" s="22" t="s">
        <v>172</v>
      </c>
      <c r="G6" s="15">
        <v>0.5</v>
      </c>
      <c r="H6" s="15">
        <v>0.5</v>
      </c>
      <c r="I6" s="15">
        <v>30.099999999999998</v>
      </c>
      <c r="J6" s="15">
        <v>11.299999999999997</v>
      </c>
      <c r="K6" s="15">
        <v>18.8</v>
      </c>
      <c r="L6" s="15">
        <v>0</v>
      </c>
      <c r="M6" s="15">
        <v>18.8</v>
      </c>
      <c r="N6" s="15">
        <v>18</v>
      </c>
      <c r="O6" s="15" t="s">
        <v>13</v>
      </c>
      <c r="P6" s="15">
        <v>0</v>
      </c>
      <c r="Q6" s="15">
        <v>-18</v>
      </c>
      <c r="R6" s="6" t="s">
        <v>173</v>
      </c>
      <c r="S6" s="15">
        <v>0.8</v>
      </c>
      <c r="T6" s="15">
        <v>14.4</v>
      </c>
      <c r="U6" s="15">
        <v>18</v>
      </c>
      <c r="X6" s="5">
        <f>SUMIF('Bill of Material'!C:C,E6,'Bill of Material'!F:F)</f>
        <v>18</v>
      </c>
      <c r="Y6" s="5">
        <f>X6-U6</f>
        <v>0</v>
      </c>
    </row>
    <row r="7" spans="2:25" ht="30">
      <c r="B7" s="6" t="s">
        <v>12</v>
      </c>
      <c r="C7" s="6">
        <v>2</v>
      </c>
      <c r="D7" s="5" t="s">
        <v>170</v>
      </c>
      <c r="E7" s="5" t="s">
        <v>174</v>
      </c>
      <c r="F7" s="22" t="s">
        <v>175</v>
      </c>
      <c r="G7" s="15">
        <v>0.75</v>
      </c>
      <c r="H7" s="15">
        <v>0.75</v>
      </c>
      <c r="I7" s="15">
        <v>193.29999999999993</v>
      </c>
      <c r="J7" s="15">
        <v>0.59999999999996589</v>
      </c>
      <c r="K7" s="15">
        <v>192.69999999999996</v>
      </c>
      <c r="L7" s="15">
        <v>0</v>
      </c>
      <c r="M7" s="15">
        <v>192.69999999999996</v>
      </c>
      <c r="N7" s="15">
        <v>192</v>
      </c>
      <c r="O7" s="15" t="s">
        <v>13</v>
      </c>
      <c r="P7" s="15">
        <v>0</v>
      </c>
      <c r="Q7" s="15">
        <v>-192</v>
      </c>
      <c r="R7" s="6" t="s">
        <v>173</v>
      </c>
      <c r="S7" s="15">
        <v>0.8</v>
      </c>
      <c r="T7" s="15">
        <v>153.60000000000002</v>
      </c>
      <c r="U7" s="15">
        <v>156</v>
      </c>
      <c r="X7" s="5">
        <f>SUMIF('Bill of Material'!C:C,E7,'Bill of Material'!F:F)</f>
        <v>156</v>
      </c>
      <c r="Y7" s="5">
        <f t="shared" ref="Y7:Y40" si="1">X7-U7</f>
        <v>0</v>
      </c>
    </row>
    <row r="8" spans="2:25" ht="30">
      <c r="B8" s="6" t="s">
        <v>12</v>
      </c>
      <c r="C8" s="6">
        <v>3</v>
      </c>
      <c r="D8" s="5" t="s">
        <v>170</v>
      </c>
      <c r="E8" s="5" t="s">
        <v>176</v>
      </c>
      <c r="F8" s="22" t="s">
        <v>177</v>
      </c>
      <c r="G8" s="15">
        <v>1</v>
      </c>
      <c r="H8" s="15">
        <v>1</v>
      </c>
      <c r="I8" s="15">
        <v>60.3</v>
      </c>
      <c r="J8" s="15">
        <v>0</v>
      </c>
      <c r="K8" s="15">
        <v>60.3</v>
      </c>
      <c r="L8" s="15">
        <v>0</v>
      </c>
      <c r="M8" s="15">
        <v>60.3</v>
      </c>
      <c r="N8" s="15">
        <v>60</v>
      </c>
      <c r="O8" s="15" t="s">
        <v>13</v>
      </c>
      <c r="P8" s="15">
        <v>0</v>
      </c>
      <c r="Q8" s="15">
        <v>-60</v>
      </c>
      <c r="R8" s="6" t="s">
        <v>173</v>
      </c>
      <c r="S8" s="15">
        <v>0.8</v>
      </c>
      <c r="T8" s="15">
        <v>48</v>
      </c>
      <c r="U8" s="15">
        <v>48</v>
      </c>
      <c r="X8" s="5">
        <f>SUMIF('Bill of Material'!C:C,E8,'Bill of Material'!F:F)</f>
        <v>48</v>
      </c>
      <c r="Y8" s="5">
        <f t="shared" si="1"/>
        <v>0</v>
      </c>
    </row>
    <row r="9" spans="2:25" ht="30">
      <c r="B9" s="6" t="s">
        <v>12</v>
      </c>
      <c r="C9" s="6">
        <v>4</v>
      </c>
      <c r="D9" s="5" t="s">
        <v>170</v>
      </c>
      <c r="E9" s="5" t="s">
        <v>178</v>
      </c>
      <c r="F9" s="22" t="s">
        <v>179</v>
      </c>
      <c r="G9" s="15">
        <v>1.5</v>
      </c>
      <c r="H9" s="15">
        <v>1.5</v>
      </c>
      <c r="I9" s="15">
        <v>3.0999999999999996</v>
      </c>
      <c r="J9" s="15">
        <v>0.69999999999999973</v>
      </c>
      <c r="K9" s="15">
        <v>2.4</v>
      </c>
      <c r="L9" s="15">
        <v>0</v>
      </c>
      <c r="M9" s="15">
        <v>2.4</v>
      </c>
      <c r="N9" s="15">
        <v>2</v>
      </c>
      <c r="O9" s="15" t="s">
        <v>13</v>
      </c>
      <c r="P9" s="15">
        <v>6</v>
      </c>
      <c r="Q9" s="15">
        <v>4</v>
      </c>
      <c r="R9" s="6" t="s">
        <v>180</v>
      </c>
      <c r="S9" s="15">
        <v>1</v>
      </c>
      <c r="X9" s="5">
        <f>SUMIF('Bill of Material'!C:C,E9,'Bill of Material'!F:F)</f>
        <v>0</v>
      </c>
      <c r="Y9" s="5">
        <f t="shared" si="1"/>
        <v>0</v>
      </c>
    </row>
    <row r="10" spans="2:25">
      <c r="B10" s="6" t="s">
        <v>12</v>
      </c>
      <c r="X10" s="5">
        <f>SUMIF('Bill of Material'!C:C,E10,'Bill of Material'!F:F)</f>
        <v>0</v>
      </c>
      <c r="Y10" s="5">
        <f t="shared" si="1"/>
        <v>0</v>
      </c>
    </row>
    <row r="11" spans="2:25" ht="30">
      <c r="B11" s="6" t="s">
        <v>12</v>
      </c>
      <c r="C11" s="6">
        <v>5</v>
      </c>
      <c r="D11" s="5" t="s">
        <v>170</v>
      </c>
      <c r="E11" s="5" t="s">
        <v>181</v>
      </c>
      <c r="F11" s="22" t="s">
        <v>182</v>
      </c>
      <c r="G11" s="15">
        <v>2</v>
      </c>
      <c r="H11" s="15">
        <v>2</v>
      </c>
      <c r="I11" s="15">
        <v>1.2</v>
      </c>
      <c r="J11" s="15">
        <v>0</v>
      </c>
      <c r="K11" s="15">
        <v>1.2</v>
      </c>
      <c r="L11" s="15">
        <v>0</v>
      </c>
      <c r="M11" s="15">
        <v>1.2</v>
      </c>
      <c r="N11" s="15">
        <v>1</v>
      </c>
      <c r="O11" s="15" t="s">
        <v>13</v>
      </c>
      <c r="P11" s="15">
        <v>18</v>
      </c>
      <c r="Q11" s="15">
        <v>17</v>
      </c>
      <c r="R11" s="6" t="s">
        <v>180</v>
      </c>
      <c r="S11" s="15">
        <v>1</v>
      </c>
      <c r="X11" s="5">
        <f>SUMIF('Bill of Material'!C:C,E11,'Bill of Material'!F:F)</f>
        <v>0</v>
      </c>
      <c r="Y11" s="5">
        <f t="shared" si="1"/>
        <v>0</v>
      </c>
    </row>
    <row r="12" spans="2:25" ht="30">
      <c r="B12" s="6" t="s">
        <v>12</v>
      </c>
      <c r="C12" s="6">
        <v>6</v>
      </c>
      <c r="D12" s="5" t="s">
        <v>170</v>
      </c>
      <c r="E12" s="5" t="s">
        <v>140</v>
      </c>
      <c r="F12" s="22" t="s">
        <v>141</v>
      </c>
      <c r="G12" s="15">
        <v>2</v>
      </c>
      <c r="H12" s="15">
        <v>2</v>
      </c>
      <c r="I12" s="15">
        <v>690.1</v>
      </c>
      <c r="J12" s="15">
        <v>17.399999999999977</v>
      </c>
      <c r="K12" s="15">
        <v>672.7</v>
      </c>
      <c r="L12" s="15">
        <v>0</v>
      </c>
      <c r="M12" s="15">
        <v>672.7</v>
      </c>
      <c r="N12" s="15">
        <v>672</v>
      </c>
      <c r="O12" s="15" t="s">
        <v>13</v>
      </c>
      <c r="P12" s="15">
        <v>486</v>
      </c>
      <c r="Q12" s="15">
        <v>-186</v>
      </c>
      <c r="R12" s="6" t="s">
        <v>173</v>
      </c>
      <c r="S12" s="15">
        <v>0.85</v>
      </c>
      <c r="T12" s="15">
        <v>158.1</v>
      </c>
      <c r="U12" s="15">
        <v>162</v>
      </c>
      <c r="V12" s="22" t="s">
        <v>183</v>
      </c>
      <c r="X12" s="5">
        <f>SUMIF('Bill of Material'!C:C,E12,'Bill of Material'!F:F)</f>
        <v>162</v>
      </c>
      <c r="Y12" s="5">
        <f t="shared" si="1"/>
        <v>0</v>
      </c>
    </row>
    <row r="13" spans="2:25">
      <c r="B13" s="6" t="s">
        <v>12</v>
      </c>
      <c r="X13" s="5">
        <f>SUMIF('Bill of Material'!C:C,E13,'Bill of Material'!F:F)</f>
        <v>0</v>
      </c>
      <c r="Y13" s="5">
        <f t="shared" si="1"/>
        <v>0</v>
      </c>
    </row>
    <row r="14" spans="2:25" ht="30">
      <c r="B14" s="6" t="s">
        <v>12</v>
      </c>
      <c r="C14" s="6">
        <v>7</v>
      </c>
      <c r="D14" s="5" t="s">
        <v>170</v>
      </c>
      <c r="E14" s="5" t="s">
        <v>184</v>
      </c>
      <c r="F14" s="22" t="s">
        <v>185</v>
      </c>
      <c r="G14" s="15">
        <v>2.5</v>
      </c>
      <c r="H14" s="15">
        <v>2.5</v>
      </c>
      <c r="I14" s="15">
        <v>1</v>
      </c>
      <c r="J14" s="15">
        <v>0</v>
      </c>
      <c r="K14" s="15">
        <v>1</v>
      </c>
      <c r="L14" s="15">
        <v>0</v>
      </c>
      <c r="M14" s="15">
        <v>1</v>
      </c>
      <c r="N14" s="15">
        <v>1</v>
      </c>
      <c r="O14" s="15" t="s">
        <v>13</v>
      </c>
      <c r="P14" s="15">
        <v>0</v>
      </c>
      <c r="Q14" s="15">
        <v>-1</v>
      </c>
      <c r="R14" s="6" t="s">
        <v>173</v>
      </c>
      <c r="S14" s="15">
        <v>1</v>
      </c>
      <c r="T14" s="15">
        <v>1</v>
      </c>
      <c r="U14" s="15">
        <v>6</v>
      </c>
      <c r="X14" s="5">
        <f>SUMIF('Bill of Material'!C:C,E14,'Bill of Material'!F:F)</f>
        <v>6</v>
      </c>
      <c r="Y14" s="5">
        <f t="shared" si="1"/>
        <v>0</v>
      </c>
    </row>
    <row r="15" spans="2:25">
      <c r="B15" s="6" t="s">
        <v>12</v>
      </c>
      <c r="X15" s="5">
        <f>SUMIF('Bill of Material'!C:C,E15,'Bill of Material'!F:F)</f>
        <v>0</v>
      </c>
      <c r="Y15" s="5">
        <f t="shared" si="1"/>
        <v>0</v>
      </c>
    </row>
    <row r="16" spans="2:25" ht="30">
      <c r="B16" s="6" t="s">
        <v>12</v>
      </c>
      <c r="C16" s="6">
        <v>8</v>
      </c>
      <c r="D16" s="5" t="s">
        <v>170</v>
      </c>
      <c r="E16" s="5" t="s">
        <v>186</v>
      </c>
      <c r="F16" s="22" t="s">
        <v>187</v>
      </c>
      <c r="G16" s="15">
        <v>3</v>
      </c>
      <c r="H16" s="15">
        <v>3</v>
      </c>
      <c r="I16" s="15">
        <v>126.10000000000001</v>
      </c>
      <c r="J16" s="15">
        <v>0</v>
      </c>
      <c r="K16" s="15">
        <v>126.10000000000001</v>
      </c>
      <c r="L16" s="15">
        <v>0</v>
      </c>
      <c r="M16" s="15">
        <v>126.10000000000001</v>
      </c>
      <c r="N16" s="15">
        <v>126</v>
      </c>
      <c r="O16" s="15" t="s">
        <v>13</v>
      </c>
      <c r="P16" s="15">
        <v>0</v>
      </c>
      <c r="Q16" s="15">
        <v>-126</v>
      </c>
      <c r="R16" s="6" t="s">
        <v>173</v>
      </c>
      <c r="S16" s="15">
        <v>0.5</v>
      </c>
      <c r="T16" s="15">
        <v>63</v>
      </c>
      <c r="U16" s="15">
        <v>66</v>
      </c>
      <c r="X16" s="5">
        <f>SUMIF('Bill of Material'!C:C,E16,'Bill of Material'!F:F)</f>
        <v>66</v>
      </c>
      <c r="Y16" s="5">
        <f t="shared" si="1"/>
        <v>0</v>
      </c>
    </row>
    <row r="17" spans="2:25">
      <c r="B17" s="6" t="s">
        <v>12</v>
      </c>
      <c r="X17" s="5">
        <f>SUMIF('Bill of Material'!C:C,E17,'Bill of Material'!F:F)</f>
        <v>0</v>
      </c>
      <c r="Y17" s="5">
        <f t="shared" si="1"/>
        <v>0</v>
      </c>
    </row>
    <row r="18" spans="2:25" ht="30">
      <c r="B18" s="6" t="s">
        <v>12</v>
      </c>
      <c r="C18" s="6">
        <v>9</v>
      </c>
      <c r="D18" s="5" t="s">
        <v>170</v>
      </c>
      <c r="E18" s="5" t="s">
        <v>188</v>
      </c>
      <c r="F18" s="22" t="s">
        <v>189</v>
      </c>
      <c r="G18" s="15">
        <v>4</v>
      </c>
      <c r="H18" s="15">
        <v>4</v>
      </c>
      <c r="I18" s="15">
        <v>182.90000000000003</v>
      </c>
      <c r="J18" s="15">
        <v>0</v>
      </c>
      <c r="K18" s="15">
        <v>182.90000000000003</v>
      </c>
      <c r="L18" s="15">
        <v>0</v>
      </c>
      <c r="M18" s="15">
        <v>182.90000000000003</v>
      </c>
      <c r="N18" s="15">
        <v>182</v>
      </c>
      <c r="O18" s="15" t="s">
        <v>13</v>
      </c>
      <c r="P18" s="15">
        <v>2736</v>
      </c>
      <c r="Q18" s="15">
        <v>2554</v>
      </c>
      <c r="R18" s="6" t="s">
        <v>180</v>
      </c>
      <c r="S18" s="15">
        <v>1</v>
      </c>
      <c r="X18" s="5">
        <f>SUMIF('Bill of Material'!C:C,E18,'Bill of Material'!F:F)</f>
        <v>0</v>
      </c>
      <c r="Y18" s="5">
        <f t="shared" si="1"/>
        <v>0</v>
      </c>
    </row>
    <row r="19" spans="2:25" ht="30">
      <c r="B19" s="6" t="s">
        <v>12</v>
      </c>
      <c r="C19" s="6">
        <v>10</v>
      </c>
      <c r="D19" s="5" t="s">
        <v>170</v>
      </c>
      <c r="E19" s="5" t="s">
        <v>150</v>
      </c>
      <c r="F19" s="22" t="s">
        <v>151</v>
      </c>
      <c r="G19" s="15">
        <v>4</v>
      </c>
      <c r="H19" s="15">
        <v>4</v>
      </c>
      <c r="I19" s="15">
        <v>147.19999999999999</v>
      </c>
      <c r="J19" s="15">
        <v>0</v>
      </c>
      <c r="K19" s="15">
        <v>147.19999999999999</v>
      </c>
      <c r="L19" s="15">
        <v>0</v>
      </c>
      <c r="M19" s="15">
        <v>147.19999999999999</v>
      </c>
      <c r="N19" s="15">
        <v>147</v>
      </c>
      <c r="O19" s="15" t="s">
        <v>13</v>
      </c>
      <c r="P19" s="15">
        <v>18</v>
      </c>
      <c r="Q19" s="15">
        <v>-129</v>
      </c>
      <c r="R19" s="6" t="s">
        <v>173</v>
      </c>
      <c r="S19" s="15">
        <v>0.8</v>
      </c>
      <c r="T19" s="15">
        <v>103.2</v>
      </c>
      <c r="U19" s="15">
        <v>108</v>
      </c>
      <c r="V19" s="22" t="s">
        <v>190</v>
      </c>
      <c r="X19" s="5">
        <f>SUMIF('Bill of Material'!C:C,E19,'Bill of Material'!F:F)</f>
        <v>108</v>
      </c>
      <c r="Y19" s="5">
        <f t="shared" si="1"/>
        <v>0</v>
      </c>
    </row>
    <row r="20" spans="2:25">
      <c r="B20" s="6" t="s">
        <v>12</v>
      </c>
      <c r="X20" s="5">
        <f>SUMIF('Bill of Material'!C:C,E20,'Bill of Material'!F:F)</f>
        <v>0</v>
      </c>
      <c r="Y20" s="5">
        <f t="shared" si="1"/>
        <v>0</v>
      </c>
    </row>
    <row r="21" spans="2:25" ht="30">
      <c r="B21" s="6" t="s">
        <v>12</v>
      </c>
      <c r="C21" s="6">
        <v>11</v>
      </c>
      <c r="D21" s="5" t="s">
        <v>170</v>
      </c>
      <c r="E21" s="5" t="s">
        <v>142</v>
      </c>
      <c r="F21" s="22" t="s">
        <v>143</v>
      </c>
      <c r="G21" s="15">
        <v>6</v>
      </c>
      <c r="H21" s="15">
        <v>6</v>
      </c>
      <c r="I21" s="15">
        <v>10.6</v>
      </c>
      <c r="J21" s="15">
        <v>0</v>
      </c>
      <c r="K21" s="15">
        <v>10.6</v>
      </c>
      <c r="L21" s="15">
        <v>0</v>
      </c>
      <c r="M21" s="15">
        <v>10.6</v>
      </c>
      <c r="N21" s="15">
        <v>10</v>
      </c>
      <c r="O21" s="15" t="s">
        <v>13</v>
      </c>
      <c r="P21" s="15">
        <v>12</v>
      </c>
      <c r="Q21" s="15">
        <v>2</v>
      </c>
      <c r="R21" s="6" t="s">
        <v>180</v>
      </c>
      <c r="S21" s="15">
        <v>1</v>
      </c>
      <c r="X21" s="5">
        <f>SUMIF('Bill of Material'!C:C,E21,'Bill of Material'!F:F)</f>
        <v>0</v>
      </c>
      <c r="Y21" s="5">
        <f t="shared" si="1"/>
        <v>0</v>
      </c>
    </row>
    <row r="22" spans="2:25" ht="30">
      <c r="B22" s="6" t="s">
        <v>12</v>
      </c>
      <c r="C22" s="6">
        <v>12</v>
      </c>
      <c r="D22" s="5" t="s">
        <v>170</v>
      </c>
      <c r="E22" s="5" t="s">
        <v>191</v>
      </c>
      <c r="F22" s="22" t="s">
        <v>192</v>
      </c>
      <c r="G22" s="15">
        <v>6</v>
      </c>
      <c r="H22" s="15">
        <v>6</v>
      </c>
      <c r="I22" s="15">
        <v>267.10000000000002</v>
      </c>
      <c r="J22" s="15">
        <v>0</v>
      </c>
      <c r="K22" s="15">
        <v>267.10000000000002</v>
      </c>
      <c r="L22" s="15">
        <v>0</v>
      </c>
      <c r="M22" s="15">
        <v>267.10000000000002</v>
      </c>
      <c r="N22" s="15">
        <v>267</v>
      </c>
      <c r="O22" s="15" t="s">
        <v>13</v>
      </c>
      <c r="P22" s="15">
        <v>0</v>
      </c>
      <c r="Q22" s="15">
        <v>-267</v>
      </c>
      <c r="R22" s="6" t="s">
        <v>173</v>
      </c>
      <c r="S22" s="15">
        <v>0.6</v>
      </c>
      <c r="T22" s="15">
        <v>160.19999999999999</v>
      </c>
      <c r="U22" s="15">
        <v>162</v>
      </c>
      <c r="V22" s="22" t="s">
        <v>193</v>
      </c>
      <c r="X22" s="5">
        <f>SUMIF('Bill of Material'!C:C,E22,'Bill of Material'!F:F)</f>
        <v>162</v>
      </c>
      <c r="Y22" s="5">
        <f t="shared" si="1"/>
        <v>0</v>
      </c>
    </row>
    <row r="23" spans="2:25">
      <c r="B23" s="6" t="s">
        <v>12</v>
      </c>
      <c r="X23" s="5">
        <f>SUMIF('Bill of Material'!C:C,E23,'Bill of Material'!F:F)</f>
        <v>0</v>
      </c>
      <c r="Y23" s="5">
        <f t="shared" si="1"/>
        <v>0</v>
      </c>
    </row>
    <row r="24" spans="2:25" ht="30">
      <c r="B24" s="6" t="s">
        <v>12</v>
      </c>
      <c r="C24" s="6">
        <v>13</v>
      </c>
      <c r="D24" s="5" t="s">
        <v>170</v>
      </c>
      <c r="E24" s="5" t="s">
        <v>194</v>
      </c>
      <c r="F24" s="22" t="s">
        <v>195</v>
      </c>
      <c r="G24" s="15">
        <v>8</v>
      </c>
      <c r="H24" s="15">
        <v>8</v>
      </c>
      <c r="I24" s="15">
        <v>34.299999999999997</v>
      </c>
      <c r="J24" s="15">
        <v>0</v>
      </c>
      <c r="K24" s="15">
        <v>34.299999999999997</v>
      </c>
      <c r="L24" s="15">
        <v>0</v>
      </c>
      <c r="M24" s="15">
        <v>34.299999999999997</v>
      </c>
      <c r="N24" s="15">
        <v>34</v>
      </c>
      <c r="O24" s="15" t="s">
        <v>13</v>
      </c>
      <c r="P24" s="15">
        <v>0</v>
      </c>
      <c r="Q24" s="15">
        <v>-34</v>
      </c>
      <c r="R24" s="6" t="s">
        <v>173</v>
      </c>
      <c r="S24" s="15">
        <v>1</v>
      </c>
      <c r="T24" s="15">
        <v>34</v>
      </c>
      <c r="U24" s="15">
        <v>36</v>
      </c>
      <c r="X24" s="5">
        <f>SUMIF('Bill of Material'!C:C,E24,'Bill of Material'!F:F)</f>
        <v>36</v>
      </c>
      <c r="Y24" s="5">
        <f t="shared" si="1"/>
        <v>0</v>
      </c>
    </row>
    <row r="25" spans="2:25" ht="30">
      <c r="B25" s="6" t="s">
        <v>12</v>
      </c>
      <c r="C25" s="6">
        <v>14</v>
      </c>
      <c r="D25" s="5" t="s">
        <v>170</v>
      </c>
      <c r="E25" s="5" t="s">
        <v>196</v>
      </c>
      <c r="F25" s="22" t="s">
        <v>197</v>
      </c>
      <c r="G25" s="15">
        <v>8</v>
      </c>
      <c r="H25" s="15">
        <v>8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 t="s">
        <v>13</v>
      </c>
      <c r="P25" s="15">
        <v>24</v>
      </c>
      <c r="Q25" s="15">
        <v>24</v>
      </c>
      <c r="R25" s="6" t="s">
        <v>180</v>
      </c>
      <c r="S25" s="15">
        <v>1</v>
      </c>
      <c r="X25" s="5">
        <f>SUMIF('Bill of Material'!C:C,E25,'Bill of Material'!F:F)</f>
        <v>0</v>
      </c>
      <c r="Y25" s="5">
        <f t="shared" si="1"/>
        <v>0</v>
      </c>
    </row>
    <row r="26" spans="2:25" ht="30">
      <c r="B26" s="6" t="s">
        <v>12</v>
      </c>
      <c r="C26" s="6">
        <v>15</v>
      </c>
      <c r="D26" s="5" t="s">
        <v>170</v>
      </c>
      <c r="E26" s="5" t="s">
        <v>144</v>
      </c>
      <c r="F26" s="22" t="s">
        <v>145</v>
      </c>
      <c r="G26" s="15">
        <v>8</v>
      </c>
      <c r="H26" s="15">
        <v>8</v>
      </c>
      <c r="I26" s="15">
        <v>216.89999999999998</v>
      </c>
      <c r="J26" s="15">
        <v>5.7000000000000171</v>
      </c>
      <c r="K26" s="15">
        <v>211.19999999999996</v>
      </c>
      <c r="L26" s="15">
        <v>0</v>
      </c>
      <c r="M26" s="15">
        <v>211.19999999999996</v>
      </c>
      <c r="N26" s="15">
        <v>211</v>
      </c>
      <c r="O26" s="15" t="s">
        <v>13</v>
      </c>
      <c r="P26" s="15">
        <v>138</v>
      </c>
      <c r="Q26" s="15">
        <v>-73</v>
      </c>
      <c r="R26" s="6" t="s">
        <v>173</v>
      </c>
      <c r="S26" s="15">
        <v>0.8</v>
      </c>
      <c r="T26" s="15">
        <v>58.400000000000006</v>
      </c>
      <c r="U26" s="15">
        <v>60</v>
      </c>
      <c r="X26" s="5">
        <f>SUMIF('Bill of Material'!C:C,E26,'Bill of Material'!F:F)</f>
        <v>60</v>
      </c>
      <c r="Y26" s="5">
        <f t="shared" si="1"/>
        <v>0</v>
      </c>
    </row>
    <row r="27" spans="2:25">
      <c r="B27" s="6" t="s">
        <v>12</v>
      </c>
      <c r="X27" s="5">
        <f>SUMIF('Bill of Material'!C:C,E27,'Bill of Material'!F:F)</f>
        <v>0</v>
      </c>
      <c r="Y27" s="5">
        <f t="shared" si="1"/>
        <v>0</v>
      </c>
    </row>
    <row r="28" spans="2:25" ht="30">
      <c r="B28" s="6" t="s">
        <v>12</v>
      </c>
      <c r="C28" s="6">
        <v>16</v>
      </c>
      <c r="D28" s="5" t="s">
        <v>170</v>
      </c>
      <c r="E28" s="5" t="s">
        <v>198</v>
      </c>
      <c r="F28" s="22" t="s">
        <v>199</v>
      </c>
      <c r="G28" s="15">
        <v>10</v>
      </c>
      <c r="H28" s="15">
        <v>10</v>
      </c>
      <c r="I28" s="15">
        <v>0.6</v>
      </c>
      <c r="J28" s="15">
        <v>0.6</v>
      </c>
      <c r="K28" s="15">
        <v>0</v>
      </c>
      <c r="L28" s="15">
        <v>0</v>
      </c>
      <c r="M28" s="15">
        <v>0</v>
      </c>
      <c r="N28" s="15">
        <v>0</v>
      </c>
      <c r="O28" s="15" t="s">
        <v>13</v>
      </c>
      <c r="P28" s="15">
        <v>0</v>
      </c>
      <c r="Q28" s="15">
        <v>0</v>
      </c>
      <c r="R28" s="6" t="s">
        <v>180</v>
      </c>
      <c r="S28" s="15">
        <v>1</v>
      </c>
      <c r="X28" s="5">
        <f>SUMIF('Bill of Material'!C:C,E28,'Bill of Material'!F:F)</f>
        <v>0</v>
      </c>
      <c r="Y28" s="5">
        <f t="shared" si="1"/>
        <v>0</v>
      </c>
    </row>
    <row r="29" spans="2:25" ht="30">
      <c r="B29" s="6" t="s">
        <v>12</v>
      </c>
      <c r="C29" s="6">
        <v>17</v>
      </c>
      <c r="D29" s="5" t="s">
        <v>170</v>
      </c>
      <c r="E29" s="5" t="s">
        <v>200</v>
      </c>
      <c r="F29" s="22" t="s">
        <v>201</v>
      </c>
      <c r="G29" s="15">
        <v>10</v>
      </c>
      <c r="H29" s="15">
        <v>10</v>
      </c>
      <c r="I29" s="15">
        <v>0.2</v>
      </c>
      <c r="J29" s="15">
        <v>0</v>
      </c>
      <c r="K29" s="15">
        <v>0.2</v>
      </c>
      <c r="L29" s="15">
        <v>0</v>
      </c>
      <c r="M29" s="15">
        <v>0.2</v>
      </c>
      <c r="N29" s="15">
        <v>0</v>
      </c>
      <c r="O29" s="15" t="s">
        <v>13</v>
      </c>
      <c r="P29" s="15">
        <v>0</v>
      </c>
      <c r="Q29" s="15">
        <v>0</v>
      </c>
      <c r="R29" s="6" t="s">
        <v>180</v>
      </c>
      <c r="S29" s="15">
        <v>1</v>
      </c>
      <c r="X29" s="5">
        <f>SUMIF('Bill of Material'!C:C,E29,'Bill of Material'!F:F)</f>
        <v>0</v>
      </c>
      <c r="Y29" s="5">
        <f t="shared" si="1"/>
        <v>0</v>
      </c>
    </row>
    <row r="30" spans="2:25">
      <c r="B30" s="6" t="s">
        <v>12</v>
      </c>
      <c r="X30" s="5">
        <f>SUMIF('Bill of Material'!C:C,E30,'Bill of Material'!F:F)</f>
        <v>0</v>
      </c>
      <c r="Y30" s="5">
        <f t="shared" si="1"/>
        <v>0</v>
      </c>
    </row>
    <row r="31" spans="2:25" ht="30">
      <c r="B31" s="6" t="s">
        <v>12</v>
      </c>
      <c r="C31" s="6">
        <v>18</v>
      </c>
      <c r="D31" s="5" t="s">
        <v>170</v>
      </c>
      <c r="E31" s="5" t="s">
        <v>202</v>
      </c>
      <c r="F31" s="22" t="s">
        <v>203</v>
      </c>
      <c r="G31" s="15">
        <v>12</v>
      </c>
      <c r="H31" s="15">
        <v>12</v>
      </c>
      <c r="I31" s="15">
        <v>349.00000000000006</v>
      </c>
      <c r="J31" s="15">
        <v>0</v>
      </c>
      <c r="K31" s="15">
        <v>349.00000000000006</v>
      </c>
      <c r="L31" s="15">
        <v>0</v>
      </c>
      <c r="M31" s="15">
        <v>349.00000000000006</v>
      </c>
      <c r="N31" s="15">
        <v>349</v>
      </c>
      <c r="O31" s="15" t="s">
        <v>13</v>
      </c>
      <c r="P31" s="15">
        <v>264</v>
      </c>
      <c r="Q31" s="15">
        <v>-85</v>
      </c>
      <c r="R31" s="6" t="s">
        <v>173</v>
      </c>
      <c r="S31" s="15">
        <v>1</v>
      </c>
      <c r="T31" s="15">
        <v>85</v>
      </c>
      <c r="U31" s="15">
        <v>90</v>
      </c>
      <c r="V31" s="22" t="s">
        <v>204</v>
      </c>
      <c r="X31" s="5">
        <f>SUMIF('Bill of Material'!C:C,E31,'Bill of Material'!F:F)</f>
        <v>90</v>
      </c>
      <c r="Y31" s="5">
        <f t="shared" si="1"/>
        <v>0</v>
      </c>
    </row>
    <row r="32" spans="2:25" ht="30">
      <c r="B32" s="6" t="s">
        <v>12</v>
      </c>
      <c r="C32" s="6">
        <v>19</v>
      </c>
      <c r="D32" s="5" t="s">
        <v>170</v>
      </c>
      <c r="E32" s="5" t="s">
        <v>205</v>
      </c>
      <c r="F32" s="22" t="s">
        <v>206</v>
      </c>
      <c r="G32" s="15">
        <v>14</v>
      </c>
      <c r="H32" s="15">
        <v>14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 t="s">
        <v>13</v>
      </c>
      <c r="P32" s="15">
        <v>0</v>
      </c>
      <c r="Q32" s="15">
        <v>0</v>
      </c>
      <c r="R32" s="6" t="s">
        <v>180</v>
      </c>
      <c r="S32" s="15">
        <v>1</v>
      </c>
      <c r="X32" s="5">
        <f>SUMIF('Bill of Material'!C:C,E32,'Bill of Material'!F:F)</f>
        <v>0</v>
      </c>
      <c r="Y32" s="5">
        <f t="shared" si="1"/>
        <v>0</v>
      </c>
    </row>
    <row r="33" spans="2:25" ht="30">
      <c r="B33" s="6" t="s">
        <v>12</v>
      </c>
      <c r="C33" s="6">
        <v>20</v>
      </c>
      <c r="D33" s="5" t="s">
        <v>170</v>
      </c>
      <c r="E33" s="5" t="s">
        <v>207</v>
      </c>
      <c r="F33" s="22" t="s">
        <v>208</v>
      </c>
      <c r="G33" s="15">
        <v>16</v>
      </c>
      <c r="H33" s="15">
        <v>16</v>
      </c>
      <c r="I33" s="15">
        <v>8.6</v>
      </c>
      <c r="J33" s="15">
        <v>4.0999999999999996</v>
      </c>
      <c r="K33" s="15">
        <v>4.5</v>
      </c>
      <c r="L33" s="15">
        <v>0</v>
      </c>
      <c r="M33" s="15">
        <v>4.5</v>
      </c>
      <c r="N33" s="15">
        <v>4</v>
      </c>
      <c r="O33" s="15" t="s">
        <v>13</v>
      </c>
      <c r="P33" s="15">
        <v>6</v>
      </c>
      <c r="Q33" s="15">
        <v>2</v>
      </c>
      <c r="R33" s="6" t="s">
        <v>180</v>
      </c>
      <c r="S33" s="15">
        <v>1</v>
      </c>
      <c r="X33" s="5">
        <f>SUMIF('Bill of Material'!C:C,E33,'Bill of Material'!F:F)</f>
        <v>0</v>
      </c>
      <c r="Y33" s="5">
        <f t="shared" si="1"/>
        <v>0</v>
      </c>
    </row>
    <row r="34" spans="2:25">
      <c r="B34" s="6" t="s">
        <v>12</v>
      </c>
      <c r="X34" s="5">
        <f>SUMIF('Bill of Material'!C:C,E34,'Bill of Material'!F:F)</f>
        <v>0</v>
      </c>
      <c r="Y34" s="5">
        <f t="shared" si="1"/>
        <v>0</v>
      </c>
    </row>
    <row r="35" spans="2:25" ht="30">
      <c r="B35" s="6" t="s">
        <v>12</v>
      </c>
      <c r="C35" s="6">
        <v>21</v>
      </c>
      <c r="D35" s="5" t="s">
        <v>170</v>
      </c>
      <c r="E35" s="5" t="s">
        <v>134</v>
      </c>
      <c r="F35" s="22" t="s">
        <v>135</v>
      </c>
      <c r="G35" s="15">
        <v>1</v>
      </c>
      <c r="H35" s="15">
        <v>1</v>
      </c>
      <c r="I35" s="15">
        <v>46.1</v>
      </c>
      <c r="J35" s="15">
        <v>0</v>
      </c>
      <c r="K35" s="15">
        <v>46.1</v>
      </c>
      <c r="L35" s="15">
        <v>0.12</v>
      </c>
      <c r="M35" s="15">
        <v>51.632000000000005</v>
      </c>
      <c r="N35" s="15">
        <v>52</v>
      </c>
      <c r="O35" s="15" t="s">
        <v>13</v>
      </c>
      <c r="P35" s="15">
        <v>6</v>
      </c>
      <c r="Q35" s="15">
        <v>-46</v>
      </c>
      <c r="R35" s="6" t="s">
        <v>173</v>
      </c>
      <c r="S35" s="15">
        <v>0.8</v>
      </c>
      <c r="T35" s="15">
        <v>36.800000000000004</v>
      </c>
      <c r="U35" s="15">
        <v>42</v>
      </c>
      <c r="V35" s="22" t="s">
        <v>209</v>
      </c>
      <c r="X35" s="5">
        <f>SUMIF('Bill of Material'!C:C,E35,'Bill of Material'!F:F)</f>
        <v>42</v>
      </c>
      <c r="Y35" s="5">
        <f t="shared" si="1"/>
        <v>0</v>
      </c>
    </row>
    <row r="36" spans="2:25" ht="30">
      <c r="B36" s="6" t="s">
        <v>12</v>
      </c>
      <c r="C36" s="6">
        <v>22</v>
      </c>
      <c r="D36" s="5" t="s">
        <v>170</v>
      </c>
      <c r="E36" s="5" t="s">
        <v>136</v>
      </c>
      <c r="F36" s="22" t="s">
        <v>137</v>
      </c>
      <c r="G36" s="15">
        <v>1.5</v>
      </c>
      <c r="H36" s="15">
        <v>1.5</v>
      </c>
      <c r="I36" s="15">
        <v>83.8</v>
      </c>
      <c r="J36" s="15">
        <v>0</v>
      </c>
      <c r="K36" s="15">
        <v>83.8</v>
      </c>
      <c r="L36" s="15">
        <v>0.12</v>
      </c>
      <c r="M36" s="15">
        <v>93.856000000000009</v>
      </c>
      <c r="N36" s="15">
        <v>94</v>
      </c>
      <c r="O36" s="15" t="s">
        <v>13</v>
      </c>
      <c r="P36" s="15">
        <v>24</v>
      </c>
      <c r="Q36" s="15">
        <v>-70</v>
      </c>
      <c r="R36" s="6" t="s">
        <v>173</v>
      </c>
      <c r="S36" s="15">
        <v>0.7</v>
      </c>
      <c r="T36" s="15">
        <v>49</v>
      </c>
      <c r="U36" s="15">
        <v>54</v>
      </c>
      <c r="V36" s="22" t="s">
        <v>210</v>
      </c>
      <c r="X36" s="5">
        <f>SUMIF('Bill of Material'!C:C,E36,'Bill of Material'!F:F)</f>
        <v>54</v>
      </c>
      <c r="Y36" s="5">
        <f t="shared" si="1"/>
        <v>0</v>
      </c>
    </row>
    <row r="37" spans="2:25" ht="30">
      <c r="B37" s="6" t="s">
        <v>12</v>
      </c>
      <c r="C37" s="6">
        <v>22</v>
      </c>
      <c r="D37" s="5" t="s">
        <v>170</v>
      </c>
      <c r="E37" s="5" t="s">
        <v>138</v>
      </c>
      <c r="F37" s="22" t="s">
        <v>139</v>
      </c>
      <c r="G37" s="15">
        <v>2</v>
      </c>
      <c r="H37" s="15">
        <v>2</v>
      </c>
      <c r="I37" s="15">
        <v>39.199999999999996</v>
      </c>
      <c r="J37" s="15">
        <v>0</v>
      </c>
      <c r="K37" s="15">
        <v>39.199999999999996</v>
      </c>
      <c r="L37" s="15">
        <v>0.08</v>
      </c>
      <c r="M37" s="15">
        <v>42.335999999999999</v>
      </c>
      <c r="N37" s="15">
        <v>43</v>
      </c>
      <c r="O37" s="15" t="s">
        <v>13</v>
      </c>
      <c r="P37" s="15">
        <v>18</v>
      </c>
      <c r="Q37" s="15">
        <v>-25</v>
      </c>
      <c r="R37" s="6" t="s">
        <v>173</v>
      </c>
      <c r="S37" s="15">
        <v>0.8</v>
      </c>
      <c r="T37" s="15">
        <v>20</v>
      </c>
      <c r="U37" s="15">
        <v>24</v>
      </c>
      <c r="V37" s="22" t="s">
        <v>211</v>
      </c>
      <c r="X37" s="5">
        <f>SUMIF('Bill of Material'!C:C,E37,'Bill of Material'!F:F)</f>
        <v>24</v>
      </c>
      <c r="Y37" s="5">
        <f t="shared" si="1"/>
        <v>0</v>
      </c>
    </row>
    <row r="38" spans="2:25" ht="30">
      <c r="B38" s="6" t="s">
        <v>12</v>
      </c>
      <c r="C38" s="6">
        <v>22</v>
      </c>
      <c r="D38" s="5" t="s">
        <v>170</v>
      </c>
      <c r="E38" s="5" t="s">
        <v>212</v>
      </c>
      <c r="F38" s="22" t="s">
        <v>213</v>
      </c>
      <c r="G38" s="15">
        <v>3</v>
      </c>
      <c r="H38" s="15">
        <v>3</v>
      </c>
      <c r="I38" s="15">
        <v>177.10000000000002</v>
      </c>
      <c r="J38" s="15">
        <v>0</v>
      </c>
      <c r="K38" s="15">
        <v>177.10000000000002</v>
      </c>
      <c r="L38" s="15">
        <v>0.08</v>
      </c>
      <c r="M38" s="15">
        <v>191.26800000000003</v>
      </c>
      <c r="N38" s="15">
        <v>192</v>
      </c>
      <c r="O38" s="15" t="s">
        <v>13</v>
      </c>
      <c r="P38" s="15">
        <v>0</v>
      </c>
      <c r="Q38" s="15">
        <v>-192</v>
      </c>
      <c r="R38" s="6" t="s">
        <v>173</v>
      </c>
      <c r="S38" s="15">
        <v>0.7</v>
      </c>
      <c r="T38" s="15">
        <v>134.39999999999998</v>
      </c>
      <c r="U38" s="15">
        <v>138</v>
      </c>
      <c r="V38" s="22" t="s">
        <v>214</v>
      </c>
      <c r="X38" s="5">
        <f>SUMIF('Bill of Material'!C:C,E38,'Bill of Material'!F:F)</f>
        <v>138</v>
      </c>
      <c r="Y38" s="5">
        <f t="shared" si="1"/>
        <v>0</v>
      </c>
    </row>
    <row r="39" spans="2:25" ht="90">
      <c r="B39" s="6" t="s">
        <v>12</v>
      </c>
      <c r="C39" s="6">
        <v>23</v>
      </c>
      <c r="D39" s="5" t="s">
        <v>170</v>
      </c>
      <c r="E39" s="5" t="s">
        <v>215</v>
      </c>
      <c r="F39" s="22" t="s">
        <v>216</v>
      </c>
      <c r="G39" s="15">
        <v>4</v>
      </c>
      <c r="H39" s="15">
        <v>4</v>
      </c>
      <c r="I39" s="15">
        <v>34.9</v>
      </c>
      <c r="J39" s="15">
        <v>0</v>
      </c>
      <c r="K39" s="15">
        <v>34.9</v>
      </c>
      <c r="L39" s="15">
        <v>0.08</v>
      </c>
      <c r="M39" s="15">
        <v>37.692</v>
      </c>
      <c r="N39" s="15">
        <v>38</v>
      </c>
      <c r="O39" s="15" t="s">
        <v>13</v>
      </c>
      <c r="P39" s="15">
        <v>0</v>
      </c>
      <c r="Q39" s="15">
        <v>-38</v>
      </c>
      <c r="R39" s="6" t="s">
        <v>173</v>
      </c>
      <c r="S39" s="15">
        <v>0.6</v>
      </c>
      <c r="T39" s="15">
        <v>22.8</v>
      </c>
      <c r="U39" s="15">
        <v>24</v>
      </c>
      <c r="V39" s="22" t="s">
        <v>217</v>
      </c>
      <c r="X39" s="5">
        <f>SUMIF('Bill of Material'!C:C,E39,'Bill of Material'!F:F)</f>
        <v>24</v>
      </c>
      <c r="Y39" s="5">
        <f t="shared" si="1"/>
        <v>0</v>
      </c>
    </row>
    <row r="40" spans="2:25" ht="30">
      <c r="B40" s="6" t="s">
        <v>12</v>
      </c>
      <c r="C40" s="6">
        <v>24</v>
      </c>
      <c r="D40" s="5" t="s">
        <v>170</v>
      </c>
      <c r="E40" s="5" t="s">
        <v>218</v>
      </c>
      <c r="F40" s="22" t="s">
        <v>219</v>
      </c>
      <c r="G40" s="15">
        <v>6</v>
      </c>
      <c r="H40" s="15">
        <v>6</v>
      </c>
      <c r="I40" s="15">
        <v>12</v>
      </c>
      <c r="J40" s="15">
        <v>0</v>
      </c>
      <c r="K40" s="15">
        <v>12</v>
      </c>
      <c r="L40" s="15">
        <v>0.08</v>
      </c>
      <c r="M40" s="15">
        <v>12.96</v>
      </c>
      <c r="N40" s="15">
        <v>13</v>
      </c>
      <c r="O40" s="15" t="s">
        <v>13</v>
      </c>
      <c r="P40" s="15">
        <v>0</v>
      </c>
      <c r="Q40" s="15">
        <v>-13</v>
      </c>
      <c r="R40" s="6" t="s">
        <v>173</v>
      </c>
      <c r="S40" s="15">
        <v>0.8</v>
      </c>
      <c r="T40" s="15">
        <v>10.4</v>
      </c>
      <c r="U40" s="15">
        <v>12</v>
      </c>
      <c r="V40" s="22" t="s">
        <v>220</v>
      </c>
      <c r="X40" s="5">
        <f>SUMIF('Bill of Material'!C:C,E40,'Bill of Material'!F:F)</f>
        <v>12</v>
      </c>
      <c r="Y40" s="5">
        <f t="shared" si="1"/>
        <v>0</v>
      </c>
    </row>
  </sheetData>
  <mergeCells count="20">
    <mergeCell ref="X3:X4"/>
    <mergeCell ref="Y3:Y4"/>
    <mergeCell ref="Q3:Q4"/>
    <mergeCell ref="R3:R4"/>
    <mergeCell ref="S3:S4"/>
    <mergeCell ref="T3:T4"/>
    <mergeCell ref="U3:U4"/>
    <mergeCell ref="V3:V4"/>
    <mergeCell ref="P3:P4"/>
    <mergeCell ref="B3:C4"/>
    <mergeCell ref="D3:D4"/>
    <mergeCell ref="E3:E4"/>
    <mergeCell ref="F3:F4"/>
    <mergeCell ref="G3:G4"/>
    <mergeCell ref="H3:H4"/>
    <mergeCell ref="I3:K3"/>
    <mergeCell ref="L3:L4"/>
    <mergeCell ref="M3:M4"/>
    <mergeCell ref="N3:N4"/>
    <mergeCell ref="O3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C606-3C62-409A-8A63-7BC22E6BCBCE}">
  <dimension ref="B1:I316"/>
  <sheetViews>
    <sheetView topLeftCell="A29" zoomScale="85" zoomScaleNormal="85" workbookViewId="0">
      <selection activeCell="R3" sqref="R3:R4"/>
    </sheetView>
  </sheetViews>
  <sheetFormatPr defaultColWidth="14.42578125" defaultRowHeight="15"/>
  <cols>
    <col min="1" max="1" width="3.85546875" style="5" customWidth="1"/>
    <col min="2" max="2" width="10.140625" style="5" customWidth="1"/>
    <col min="3" max="3" width="28.42578125" style="6" customWidth="1"/>
    <col min="4" max="4" width="26.85546875" style="5" customWidth="1"/>
    <col min="5" max="5" width="18.85546875" style="5" customWidth="1"/>
    <col min="6" max="6" width="5.5703125" style="5" customWidth="1"/>
    <col min="7" max="7" width="41.85546875" style="6" customWidth="1"/>
    <col min="8" max="24" width="8.7109375" style="5" customWidth="1"/>
    <col min="25" max="16384" width="14.42578125" style="5"/>
  </cols>
  <sheetData>
    <row r="1" spans="2:9" ht="14.25" customHeight="1"/>
    <row r="2" spans="2:9" ht="14.25" customHeight="1"/>
    <row r="3" spans="2:9" ht="42.75" customHeight="1">
      <c r="B3" s="47" t="s">
        <v>17</v>
      </c>
      <c r="C3" s="48"/>
      <c r="D3" s="48"/>
      <c r="E3" s="48"/>
      <c r="F3" s="7"/>
    </row>
    <row r="4" spans="2:9" ht="39" customHeight="1">
      <c r="B4" s="8" t="s">
        <v>18</v>
      </c>
      <c r="C4" s="9" t="s">
        <v>19</v>
      </c>
      <c r="D4" s="9" t="s">
        <v>20</v>
      </c>
      <c r="E4" s="8" t="s">
        <v>21</v>
      </c>
      <c r="F4" s="10"/>
      <c r="G4" s="11" t="s">
        <v>22</v>
      </c>
    </row>
    <row r="5" spans="2:9" ht="27.75" customHeight="1">
      <c r="B5" s="12">
        <v>1</v>
      </c>
      <c r="C5" s="44" t="s">
        <v>23</v>
      </c>
      <c r="D5" s="13" t="s">
        <v>24</v>
      </c>
      <c r="E5" s="13" t="s">
        <v>25</v>
      </c>
      <c r="F5" s="10"/>
      <c r="G5" s="14" t="s">
        <v>26</v>
      </c>
      <c r="I5" s="15"/>
    </row>
    <row r="6" spans="2:9" ht="27" customHeight="1">
      <c r="B6" s="12">
        <f t="shared" ref="B6:B69" si="0">B5+1</f>
        <v>2</v>
      </c>
      <c r="C6" s="45"/>
      <c r="D6" s="13" t="s">
        <v>27</v>
      </c>
      <c r="E6" s="13" t="s">
        <v>28</v>
      </c>
      <c r="F6" s="10"/>
      <c r="G6" s="14" t="s">
        <v>26</v>
      </c>
      <c r="I6" s="15"/>
    </row>
    <row r="7" spans="2:9" ht="24.75" customHeight="1">
      <c r="B7" s="12">
        <f t="shared" si="0"/>
        <v>3</v>
      </c>
      <c r="C7" s="45"/>
      <c r="D7" s="13" t="s">
        <v>29</v>
      </c>
      <c r="E7" s="13" t="s">
        <v>28</v>
      </c>
      <c r="F7" s="10"/>
      <c r="G7" s="14" t="s">
        <v>26</v>
      </c>
      <c r="I7" s="15"/>
    </row>
    <row r="8" spans="2:9" ht="25.5" customHeight="1">
      <c r="B8" s="12">
        <f t="shared" si="0"/>
        <v>4</v>
      </c>
      <c r="C8" s="45"/>
      <c r="D8" s="13" t="s">
        <v>30</v>
      </c>
      <c r="E8" s="13" t="s">
        <v>31</v>
      </c>
      <c r="F8" s="10"/>
      <c r="G8" s="14" t="s">
        <v>26</v>
      </c>
      <c r="I8" s="15"/>
    </row>
    <row r="9" spans="2:9" ht="37.5" customHeight="1">
      <c r="B9" s="12">
        <f t="shared" si="0"/>
        <v>5</v>
      </c>
      <c r="C9" s="45"/>
      <c r="D9" s="13" t="s">
        <v>32</v>
      </c>
      <c r="E9" s="13" t="s">
        <v>33</v>
      </c>
      <c r="F9" s="10"/>
      <c r="G9" s="14" t="s">
        <v>26</v>
      </c>
      <c r="I9" s="15"/>
    </row>
    <row r="10" spans="2:9" ht="27.75" customHeight="1">
      <c r="B10" s="12">
        <f t="shared" si="0"/>
        <v>6</v>
      </c>
      <c r="C10" s="45"/>
      <c r="D10" s="13" t="s">
        <v>34</v>
      </c>
      <c r="E10" s="13" t="s">
        <v>35</v>
      </c>
      <c r="F10" s="10"/>
      <c r="G10" s="14" t="s">
        <v>26</v>
      </c>
      <c r="I10" s="15"/>
    </row>
    <row r="11" spans="2:9" ht="27.75" customHeight="1">
      <c r="B11" s="12">
        <f t="shared" si="0"/>
        <v>7</v>
      </c>
      <c r="C11" s="45"/>
      <c r="D11" s="13" t="s">
        <v>36</v>
      </c>
      <c r="E11" s="13" t="s">
        <v>37</v>
      </c>
      <c r="F11" s="10"/>
      <c r="G11" s="14" t="s">
        <v>26</v>
      </c>
      <c r="I11" s="15"/>
    </row>
    <row r="12" spans="2:9" ht="27.75" customHeight="1">
      <c r="B12" s="12">
        <f t="shared" si="0"/>
        <v>8</v>
      </c>
      <c r="C12" s="45"/>
      <c r="D12" s="13" t="s">
        <v>38</v>
      </c>
      <c r="E12" s="13" t="s">
        <v>37</v>
      </c>
      <c r="F12" s="10"/>
      <c r="G12" s="14" t="s">
        <v>26</v>
      </c>
      <c r="I12" s="15"/>
    </row>
    <row r="13" spans="2:9" ht="27.75" customHeight="1">
      <c r="B13" s="12">
        <f t="shared" si="0"/>
        <v>9</v>
      </c>
      <c r="C13" s="49"/>
      <c r="D13" s="13" t="s">
        <v>39</v>
      </c>
      <c r="E13" s="13" t="s">
        <v>37</v>
      </c>
      <c r="F13" s="10"/>
      <c r="G13" s="14" t="s">
        <v>26</v>
      </c>
      <c r="I13" s="15"/>
    </row>
    <row r="14" spans="2:9" ht="26.25" customHeight="1">
      <c r="B14" s="12">
        <f t="shared" si="0"/>
        <v>10</v>
      </c>
      <c r="C14" s="44" t="s">
        <v>40</v>
      </c>
      <c r="D14" s="16" t="s">
        <v>41</v>
      </c>
      <c r="E14" s="17" t="s">
        <v>42</v>
      </c>
      <c r="F14" s="10"/>
      <c r="G14" s="14" t="s">
        <v>43</v>
      </c>
      <c r="I14" s="15"/>
    </row>
    <row r="15" spans="2:9" ht="26.25" customHeight="1">
      <c r="B15" s="12">
        <f t="shared" si="0"/>
        <v>11</v>
      </c>
      <c r="C15" s="45"/>
      <c r="D15" s="16" t="s">
        <v>44</v>
      </c>
      <c r="E15" s="17" t="s">
        <v>45</v>
      </c>
      <c r="F15" s="10"/>
      <c r="G15" s="14" t="s">
        <v>43</v>
      </c>
      <c r="I15" s="15"/>
    </row>
    <row r="16" spans="2:9" ht="26.25" customHeight="1">
      <c r="B16" s="12">
        <f t="shared" si="0"/>
        <v>12</v>
      </c>
      <c r="C16" s="45"/>
      <c r="D16" s="16" t="s">
        <v>46</v>
      </c>
      <c r="E16" s="17" t="s">
        <v>47</v>
      </c>
      <c r="F16" s="10"/>
      <c r="G16" s="14" t="s">
        <v>43</v>
      </c>
      <c r="I16" s="15"/>
    </row>
    <row r="17" spans="2:9" ht="26.25" customHeight="1">
      <c r="B17" s="12">
        <f t="shared" si="0"/>
        <v>13</v>
      </c>
      <c r="C17" s="45"/>
      <c r="D17" s="16" t="s">
        <v>48</v>
      </c>
      <c r="E17" s="17" t="s">
        <v>49</v>
      </c>
      <c r="F17" s="10"/>
      <c r="G17" s="14" t="s">
        <v>43</v>
      </c>
      <c r="I17" s="15"/>
    </row>
    <row r="18" spans="2:9" ht="26.25" customHeight="1">
      <c r="B18" s="12">
        <f t="shared" si="0"/>
        <v>14</v>
      </c>
      <c r="C18" s="45"/>
      <c r="D18" s="16" t="s">
        <v>50</v>
      </c>
      <c r="E18" s="17" t="s">
        <v>42</v>
      </c>
      <c r="F18" s="10"/>
      <c r="G18" s="14" t="s">
        <v>43</v>
      </c>
      <c r="I18" s="15"/>
    </row>
    <row r="19" spans="2:9" ht="26.25" customHeight="1">
      <c r="B19" s="12">
        <f t="shared" si="0"/>
        <v>15</v>
      </c>
      <c r="C19" s="45"/>
      <c r="D19" s="16" t="s">
        <v>51</v>
      </c>
      <c r="E19" s="17" t="s">
        <v>42</v>
      </c>
      <c r="F19" s="10"/>
      <c r="G19" s="14" t="s">
        <v>43</v>
      </c>
      <c r="I19" s="15"/>
    </row>
    <row r="20" spans="2:9" ht="26.25" customHeight="1">
      <c r="B20" s="12">
        <f t="shared" si="0"/>
        <v>16</v>
      </c>
      <c r="C20" s="45"/>
      <c r="D20" s="16" t="s">
        <v>52</v>
      </c>
      <c r="E20" s="17" t="s">
        <v>47</v>
      </c>
      <c r="F20" s="10"/>
      <c r="G20" s="14" t="s">
        <v>43</v>
      </c>
      <c r="I20" s="15"/>
    </row>
    <row r="21" spans="2:9" ht="26.25" customHeight="1">
      <c r="B21" s="12">
        <f t="shared" si="0"/>
        <v>17</v>
      </c>
      <c r="C21" s="45"/>
      <c r="D21" s="16" t="s">
        <v>53</v>
      </c>
      <c r="E21" s="17" t="s">
        <v>54</v>
      </c>
      <c r="F21" s="10"/>
      <c r="G21" s="14" t="s">
        <v>43</v>
      </c>
      <c r="I21" s="15"/>
    </row>
    <row r="22" spans="2:9" ht="26.25" customHeight="1">
      <c r="B22" s="12">
        <f>B20+1</f>
        <v>17</v>
      </c>
      <c r="C22" s="45"/>
      <c r="D22" s="16" t="s">
        <v>55</v>
      </c>
      <c r="E22" s="17" t="s">
        <v>47</v>
      </c>
      <c r="F22" s="10"/>
      <c r="G22" s="14" t="s">
        <v>43</v>
      </c>
      <c r="I22" s="15"/>
    </row>
    <row r="23" spans="2:9" ht="26.25" customHeight="1">
      <c r="B23" s="12">
        <f>B22+1</f>
        <v>18</v>
      </c>
      <c r="C23" s="44" t="s">
        <v>56</v>
      </c>
      <c r="D23" s="16" t="s">
        <v>52</v>
      </c>
      <c r="E23" s="17" t="s">
        <v>47</v>
      </c>
      <c r="F23" s="10"/>
      <c r="G23" s="14" t="s">
        <v>43</v>
      </c>
      <c r="I23" s="15"/>
    </row>
    <row r="24" spans="2:9" ht="26.25" customHeight="1">
      <c r="B24" s="12">
        <f t="shared" si="0"/>
        <v>19</v>
      </c>
      <c r="C24" s="45"/>
      <c r="D24" s="16" t="s">
        <v>57</v>
      </c>
      <c r="E24" s="17" t="s">
        <v>58</v>
      </c>
      <c r="F24" s="10"/>
      <c r="G24" s="14" t="s">
        <v>43</v>
      </c>
      <c r="I24" s="15"/>
    </row>
    <row r="25" spans="2:9" ht="26.25" customHeight="1">
      <c r="B25" s="12">
        <f t="shared" si="0"/>
        <v>20</v>
      </c>
      <c r="C25" s="45"/>
      <c r="D25" s="16" t="s">
        <v>59</v>
      </c>
      <c r="E25" s="17" t="s">
        <v>28</v>
      </c>
      <c r="F25" s="10"/>
      <c r="G25" s="14" t="s">
        <v>43</v>
      </c>
      <c r="I25" s="15"/>
    </row>
    <row r="26" spans="2:9" ht="26.25" customHeight="1">
      <c r="B26" s="12">
        <f t="shared" si="0"/>
        <v>21</v>
      </c>
      <c r="C26" s="45"/>
      <c r="D26" s="16" t="s">
        <v>60</v>
      </c>
      <c r="E26" s="17" t="s">
        <v>28</v>
      </c>
      <c r="F26" s="10"/>
      <c r="G26" s="14" t="s">
        <v>43</v>
      </c>
      <c r="I26" s="15"/>
    </row>
    <row r="27" spans="2:9" ht="26.25" customHeight="1">
      <c r="B27" s="12">
        <f t="shared" si="0"/>
        <v>22</v>
      </c>
      <c r="C27" s="45"/>
      <c r="D27" s="16" t="s">
        <v>61</v>
      </c>
      <c r="E27" s="17" t="s">
        <v>28</v>
      </c>
      <c r="F27" s="10"/>
      <c r="G27" s="14" t="s">
        <v>43</v>
      </c>
      <c r="I27" s="15"/>
    </row>
    <row r="28" spans="2:9" ht="26.25" customHeight="1">
      <c r="B28" s="12">
        <f t="shared" si="0"/>
        <v>23</v>
      </c>
      <c r="C28" s="45"/>
      <c r="D28" s="16" t="s">
        <v>62</v>
      </c>
      <c r="E28" s="17" t="s">
        <v>28</v>
      </c>
      <c r="F28" s="10"/>
      <c r="G28" s="14" t="s">
        <v>43</v>
      </c>
      <c r="I28" s="15"/>
    </row>
    <row r="29" spans="2:9" ht="26.25" customHeight="1">
      <c r="B29" s="12">
        <f t="shared" si="0"/>
        <v>24</v>
      </c>
      <c r="C29" s="45"/>
      <c r="D29" s="16" t="s">
        <v>63</v>
      </c>
      <c r="E29" s="17" t="s">
        <v>64</v>
      </c>
      <c r="F29" s="10"/>
      <c r="G29" s="14" t="s">
        <v>43</v>
      </c>
      <c r="I29" s="15"/>
    </row>
    <row r="30" spans="2:9" ht="26.25" customHeight="1">
      <c r="B30" s="12">
        <f t="shared" si="0"/>
        <v>25</v>
      </c>
      <c r="C30" s="45"/>
      <c r="D30" s="16" t="s">
        <v>65</v>
      </c>
      <c r="E30" s="17" t="s">
        <v>54</v>
      </c>
      <c r="F30" s="10"/>
      <c r="G30" s="14" t="s">
        <v>43</v>
      </c>
      <c r="I30" s="15"/>
    </row>
    <row r="31" spans="2:9" ht="26.25" customHeight="1">
      <c r="B31" s="12">
        <f t="shared" si="0"/>
        <v>26</v>
      </c>
      <c r="C31" s="45"/>
      <c r="D31" s="16" t="s">
        <v>66</v>
      </c>
      <c r="E31" s="17" t="s">
        <v>54</v>
      </c>
      <c r="F31" s="10"/>
      <c r="G31" s="14" t="s">
        <v>43</v>
      </c>
      <c r="I31" s="15"/>
    </row>
    <row r="32" spans="2:9" ht="26.25" customHeight="1">
      <c r="B32" s="12">
        <f t="shared" si="0"/>
        <v>27</v>
      </c>
      <c r="C32" s="45"/>
      <c r="D32" s="16" t="s">
        <v>67</v>
      </c>
      <c r="E32" s="17" t="s">
        <v>68</v>
      </c>
      <c r="F32" s="10"/>
      <c r="G32" s="14" t="s">
        <v>43</v>
      </c>
      <c r="I32" s="15"/>
    </row>
    <row r="33" spans="2:9" ht="26.25" customHeight="1">
      <c r="B33" s="12">
        <f t="shared" si="0"/>
        <v>28</v>
      </c>
      <c r="C33" s="49"/>
      <c r="D33" s="16" t="s">
        <v>69</v>
      </c>
      <c r="E33" s="17" t="s">
        <v>70</v>
      </c>
      <c r="F33" s="10"/>
      <c r="G33" s="14" t="s">
        <v>43</v>
      </c>
      <c r="I33" s="15"/>
    </row>
    <row r="34" spans="2:9" ht="26.25" customHeight="1">
      <c r="B34" s="12">
        <f t="shared" si="0"/>
        <v>29</v>
      </c>
      <c r="C34" s="44" t="s">
        <v>71</v>
      </c>
      <c r="D34" s="16" t="s">
        <v>72</v>
      </c>
      <c r="E34" s="17" t="s">
        <v>47</v>
      </c>
      <c r="F34" s="10"/>
      <c r="G34" s="14" t="s">
        <v>43</v>
      </c>
      <c r="I34" s="15"/>
    </row>
    <row r="35" spans="2:9" ht="26.25" customHeight="1">
      <c r="B35" s="12">
        <f t="shared" si="0"/>
        <v>30</v>
      </c>
      <c r="C35" s="45"/>
      <c r="D35" s="16" t="s">
        <v>73</v>
      </c>
      <c r="E35" s="17" t="s">
        <v>47</v>
      </c>
      <c r="F35" s="10"/>
      <c r="G35" s="14" t="s">
        <v>43</v>
      </c>
      <c r="I35" s="15"/>
    </row>
    <row r="36" spans="2:9" ht="26.25" customHeight="1">
      <c r="B36" s="12">
        <f t="shared" si="0"/>
        <v>31</v>
      </c>
      <c r="C36" s="45"/>
      <c r="D36" s="16" t="s">
        <v>74</v>
      </c>
      <c r="E36" s="17" t="s">
        <v>47</v>
      </c>
      <c r="F36" s="10"/>
      <c r="G36" s="14" t="s">
        <v>43</v>
      </c>
      <c r="I36" s="15"/>
    </row>
    <row r="37" spans="2:9" ht="26.25" customHeight="1">
      <c r="B37" s="12">
        <f t="shared" si="0"/>
        <v>32</v>
      </c>
      <c r="C37" s="45"/>
      <c r="D37" s="16" t="s">
        <v>52</v>
      </c>
      <c r="E37" s="17" t="s">
        <v>47</v>
      </c>
      <c r="F37" s="10"/>
      <c r="G37" s="14" t="s">
        <v>43</v>
      </c>
      <c r="I37" s="15"/>
    </row>
    <row r="38" spans="2:9" ht="26.25" customHeight="1">
      <c r="B38" s="12">
        <f t="shared" si="0"/>
        <v>33</v>
      </c>
      <c r="C38" s="45"/>
      <c r="D38" s="16" t="s">
        <v>57</v>
      </c>
      <c r="E38" s="17" t="s">
        <v>58</v>
      </c>
      <c r="F38" s="10"/>
      <c r="G38" s="14" t="s">
        <v>43</v>
      </c>
      <c r="I38" s="15"/>
    </row>
    <row r="39" spans="2:9" ht="26.25" customHeight="1">
      <c r="B39" s="12">
        <f t="shared" si="0"/>
        <v>34</v>
      </c>
      <c r="C39" s="45"/>
      <c r="D39" s="16" t="s">
        <v>24</v>
      </c>
      <c r="E39" s="17" t="s">
        <v>49</v>
      </c>
      <c r="F39" s="10"/>
      <c r="G39" s="14" t="s">
        <v>43</v>
      </c>
      <c r="I39" s="15"/>
    </row>
    <row r="40" spans="2:9" ht="26.25" customHeight="1">
      <c r="B40" s="12">
        <f t="shared" si="0"/>
        <v>35</v>
      </c>
      <c r="C40" s="45"/>
      <c r="D40" s="16" t="s">
        <v>75</v>
      </c>
      <c r="E40" s="17" t="s">
        <v>42</v>
      </c>
      <c r="F40" s="10"/>
      <c r="G40" s="14" t="s">
        <v>43</v>
      </c>
      <c r="I40" s="15"/>
    </row>
    <row r="41" spans="2:9" ht="26.25" customHeight="1">
      <c r="B41" s="12">
        <f t="shared" si="0"/>
        <v>36</v>
      </c>
      <c r="C41" s="45"/>
      <c r="D41" s="16" t="s">
        <v>76</v>
      </c>
      <c r="E41" s="17" t="s">
        <v>42</v>
      </c>
      <c r="F41" s="10"/>
      <c r="G41" s="14" t="s">
        <v>43</v>
      </c>
      <c r="I41" s="15"/>
    </row>
    <row r="42" spans="2:9" ht="26.25" customHeight="1">
      <c r="B42" s="12">
        <f t="shared" si="0"/>
        <v>37</v>
      </c>
      <c r="C42" s="45"/>
      <c r="D42" s="16" t="s">
        <v>59</v>
      </c>
      <c r="E42" s="17" t="s">
        <v>28</v>
      </c>
      <c r="F42" s="10"/>
      <c r="G42" s="14" t="s">
        <v>43</v>
      </c>
      <c r="I42" s="15"/>
    </row>
    <row r="43" spans="2:9" ht="26.25" customHeight="1">
      <c r="B43" s="12">
        <f t="shared" si="0"/>
        <v>38</v>
      </c>
      <c r="C43" s="45"/>
      <c r="D43" s="16" t="s">
        <v>77</v>
      </c>
      <c r="E43" s="17" t="s">
        <v>28</v>
      </c>
      <c r="F43" s="10"/>
      <c r="G43" s="14" t="s">
        <v>43</v>
      </c>
      <c r="I43" s="15"/>
    </row>
    <row r="44" spans="2:9" ht="26.25" customHeight="1">
      <c r="B44" s="12">
        <f t="shared" si="0"/>
        <v>39</v>
      </c>
      <c r="C44" s="45"/>
      <c r="D44" s="16" t="s">
        <v>60</v>
      </c>
      <c r="E44" s="17" t="s">
        <v>28</v>
      </c>
      <c r="F44" s="10"/>
      <c r="G44" s="14" t="s">
        <v>43</v>
      </c>
      <c r="I44" s="15"/>
    </row>
    <row r="45" spans="2:9" ht="26.25" customHeight="1">
      <c r="B45" s="12">
        <f t="shared" si="0"/>
        <v>40</v>
      </c>
      <c r="C45" s="45"/>
      <c r="D45" s="16" t="s">
        <v>61</v>
      </c>
      <c r="E45" s="17" t="s">
        <v>28</v>
      </c>
      <c r="F45" s="10"/>
      <c r="G45" s="14" t="s">
        <v>43</v>
      </c>
      <c r="I45" s="15"/>
    </row>
    <row r="46" spans="2:9" ht="26.25" customHeight="1">
      <c r="B46" s="12">
        <f t="shared" si="0"/>
        <v>41</v>
      </c>
      <c r="C46" s="45"/>
      <c r="D46" s="16" t="s">
        <v>78</v>
      </c>
      <c r="E46" s="17" t="s">
        <v>28</v>
      </c>
      <c r="F46" s="10"/>
      <c r="G46" s="14" t="s">
        <v>43</v>
      </c>
      <c r="I46" s="15"/>
    </row>
    <row r="47" spans="2:9" ht="26.25" customHeight="1">
      <c r="B47" s="12">
        <f t="shared" si="0"/>
        <v>42</v>
      </c>
      <c r="C47" s="45"/>
      <c r="D47" s="16" t="s">
        <v>62</v>
      </c>
      <c r="E47" s="17" t="s">
        <v>28</v>
      </c>
      <c r="F47" s="10"/>
      <c r="G47" s="14" t="s">
        <v>43</v>
      </c>
      <c r="I47" s="15"/>
    </row>
    <row r="48" spans="2:9" ht="26.25" customHeight="1">
      <c r="B48" s="12">
        <f t="shared" si="0"/>
        <v>43</v>
      </c>
      <c r="C48" s="45"/>
      <c r="D48" s="16" t="s">
        <v>79</v>
      </c>
      <c r="E48" s="17" t="s">
        <v>64</v>
      </c>
      <c r="F48" s="10"/>
      <c r="G48" s="14" t="s">
        <v>43</v>
      </c>
      <c r="I48" s="15"/>
    </row>
    <row r="49" spans="2:9" ht="26.25" customHeight="1">
      <c r="B49" s="12">
        <f t="shared" si="0"/>
        <v>44</v>
      </c>
      <c r="C49" s="45"/>
      <c r="D49" s="16" t="s">
        <v>80</v>
      </c>
      <c r="E49" s="17" t="s">
        <v>64</v>
      </c>
      <c r="F49" s="10"/>
      <c r="G49" s="14" t="s">
        <v>43</v>
      </c>
      <c r="I49" s="15"/>
    </row>
    <row r="50" spans="2:9" ht="26.25" customHeight="1">
      <c r="B50" s="12">
        <f t="shared" si="0"/>
        <v>45</v>
      </c>
      <c r="C50" s="45"/>
      <c r="D50" s="16" t="s">
        <v>53</v>
      </c>
      <c r="E50" s="17" t="s">
        <v>54</v>
      </c>
      <c r="F50" s="10"/>
      <c r="G50" s="14" t="s">
        <v>43</v>
      </c>
      <c r="I50" s="15"/>
    </row>
    <row r="51" spans="2:9" ht="26.25" customHeight="1">
      <c r="B51" s="12">
        <f t="shared" si="0"/>
        <v>46</v>
      </c>
      <c r="C51" s="49"/>
      <c r="D51" s="16" t="s">
        <v>67</v>
      </c>
      <c r="E51" s="17" t="s">
        <v>68</v>
      </c>
      <c r="F51" s="10"/>
      <c r="G51" s="14" t="s">
        <v>43</v>
      </c>
      <c r="I51" s="15"/>
    </row>
    <row r="52" spans="2:9" ht="24.75" customHeight="1">
      <c r="B52" s="12">
        <f t="shared" si="0"/>
        <v>47</v>
      </c>
      <c r="C52" s="44" t="s">
        <v>81</v>
      </c>
      <c r="D52" s="13" t="s">
        <v>82</v>
      </c>
      <c r="E52" s="13" t="s">
        <v>54</v>
      </c>
      <c r="F52" s="10"/>
      <c r="G52" s="14" t="s">
        <v>26</v>
      </c>
      <c r="I52" s="15"/>
    </row>
    <row r="53" spans="2:9" ht="25.5" customHeight="1">
      <c r="B53" s="12">
        <f t="shared" si="0"/>
        <v>48</v>
      </c>
      <c r="C53" s="45"/>
      <c r="D53" s="13" t="s">
        <v>24</v>
      </c>
      <c r="E53" s="13" t="s">
        <v>83</v>
      </c>
      <c r="F53" s="10"/>
      <c r="G53" s="14" t="s">
        <v>26</v>
      </c>
      <c r="I53" s="15"/>
    </row>
    <row r="54" spans="2:9" ht="25.5" customHeight="1">
      <c r="B54" s="12">
        <f t="shared" si="0"/>
        <v>49</v>
      </c>
      <c r="C54" s="45"/>
      <c r="D54" s="13" t="s">
        <v>84</v>
      </c>
      <c r="E54" s="13" t="s">
        <v>85</v>
      </c>
      <c r="F54" s="10"/>
      <c r="G54" s="14" t="s">
        <v>26</v>
      </c>
      <c r="I54" s="15"/>
    </row>
    <row r="55" spans="2:9" ht="25.5" customHeight="1">
      <c r="B55" s="12">
        <f t="shared" si="0"/>
        <v>50</v>
      </c>
      <c r="C55" s="45"/>
      <c r="D55" s="13" t="s">
        <v>86</v>
      </c>
      <c r="E55" s="13" t="s">
        <v>33</v>
      </c>
      <c r="F55" s="10"/>
      <c r="G55" s="14" t="s">
        <v>26</v>
      </c>
      <c r="I55" s="15"/>
    </row>
    <row r="56" spans="2:9" ht="25.5" customHeight="1">
      <c r="B56" s="12">
        <f t="shared" si="0"/>
        <v>51</v>
      </c>
      <c r="C56" s="45"/>
      <c r="D56" s="13" t="s">
        <v>87</v>
      </c>
      <c r="E56" s="13" t="s">
        <v>88</v>
      </c>
      <c r="F56" s="10"/>
      <c r="G56" s="14" t="s">
        <v>26</v>
      </c>
      <c r="I56" s="15"/>
    </row>
    <row r="57" spans="2:9" ht="25.5" customHeight="1">
      <c r="B57" s="12">
        <f t="shared" si="0"/>
        <v>52</v>
      </c>
      <c r="C57" s="45"/>
      <c r="D57" s="13" t="s">
        <v>89</v>
      </c>
      <c r="E57" s="13" t="s">
        <v>90</v>
      </c>
      <c r="F57" s="10"/>
      <c r="G57" s="14" t="s">
        <v>26</v>
      </c>
      <c r="I57" s="15"/>
    </row>
    <row r="58" spans="2:9" ht="25.5" customHeight="1">
      <c r="B58" s="12">
        <f t="shared" si="0"/>
        <v>53</v>
      </c>
      <c r="C58" s="45"/>
      <c r="D58" s="13" t="s">
        <v>91</v>
      </c>
      <c r="E58" s="13" t="s">
        <v>92</v>
      </c>
      <c r="F58" s="10"/>
      <c r="G58" s="14" t="s">
        <v>26</v>
      </c>
      <c r="I58" s="15"/>
    </row>
    <row r="59" spans="2:9" ht="25.5" customHeight="1">
      <c r="B59" s="12">
        <f t="shared" si="0"/>
        <v>54</v>
      </c>
      <c r="C59" s="45"/>
      <c r="D59" s="13" t="s">
        <v>93</v>
      </c>
      <c r="E59" s="13" t="s">
        <v>64</v>
      </c>
      <c r="F59" s="10"/>
      <c r="G59" s="14" t="s">
        <v>26</v>
      </c>
      <c r="I59" s="15"/>
    </row>
    <row r="60" spans="2:9" ht="25.5" customHeight="1">
      <c r="B60" s="12">
        <f t="shared" si="0"/>
        <v>55</v>
      </c>
      <c r="C60" s="45"/>
      <c r="D60" s="13" t="s">
        <v>94</v>
      </c>
      <c r="E60" s="13" t="s">
        <v>95</v>
      </c>
      <c r="F60" s="10"/>
      <c r="G60" s="14" t="s">
        <v>26</v>
      </c>
      <c r="I60" s="15"/>
    </row>
    <row r="61" spans="2:9" ht="25.5" customHeight="1">
      <c r="B61" s="12">
        <f t="shared" si="0"/>
        <v>56</v>
      </c>
      <c r="C61" s="45"/>
      <c r="D61" s="13" t="s">
        <v>96</v>
      </c>
      <c r="E61" s="13" t="s">
        <v>97</v>
      </c>
      <c r="F61" s="10"/>
      <c r="G61" s="14" t="s">
        <v>26</v>
      </c>
      <c r="I61" s="15"/>
    </row>
    <row r="62" spans="2:9" ht="25.5" customHeight="1">
      <c r="B62" s="12">
        <f t="shared" si="0"/>
        <v>57</v>
      </c>
      <c r="C62" s="45"/>
      <c r="D62" s="13" t="s">
        <v>98</v>
      </c>
      <c r="E62" s="13" t="s">
        <v>33</v>
      </c>
      <c r="F62" s="10"/>
      <c r="G62" s="14" t="s">
        <v>26</v>
      </c>
      <c r="I62" s="15"/>
    </row>
    <row r="63" spans="2:9" ht="25.5" customHeight="1">
      <c r="B63" s="12">
        <f t="shared" si="0"/>
        <v>58</v>
      </c>
      <c r="C63" s="45"/>
      <c r="D63" s="13" t="s">
        <v>99</v>
      </c>
      <c r="E63" s="13" t="s">
        <v>33</v>
      </c>
      <c r="F63" s="10"/>
      <c r="G63" s="14" t="s">
        <v>26</v>
      </c>
      <c r="I63" s="15"/>
    </row>
    <row r="64" spans="2:9" ht="25.5" customHeight="1">
      <c r="B64" s="12">
        <f t="shared" si="0"/>
        <v>59</v>
      </c>
      <c r="C64" s="45"/>
      <c r="D64" s="13" t="s">
        <v>100</v>
      </c>
      <c r="E64" s="13" t="s">
        <v>101</v>
      </c>
      <c r="F64" s="10"/>
      <c r="G64" s="14" t="s">
        <v>26</v>
      </c>
      <c r="I64" s="15"/>
    </row>
    <row r="65" spans="2:9" ht="25.5" customHeight="1">
      <c r="B65" s="12">
        <f t="shared" si="0"/>
        <v>60</v>
      </c>
      <c r="C65" s="45"/>
      <c r="D65" s="13" t="s">
        <v>102</v>
      </c>
      <c r="E65" s="13" t="s">
        <v>33</v>
      </c>
      <c r="F65" s="10"/>
      <c r="G65" s="14" t="s">
        <v>26</v>
      </c>
      <c r="I65" s="15"/>
    </row>
    <row r="66" spans="2:9" ht="25.5" customHeight="1">
      <c r="B66" s="12">
        <f t="shared" si="0"/>
        <v>61</v>
      </c>
      <c r="C66" s="45"/>
      <c r="D66" s="13" t="s">
        <v>103</v>
      </c>
      <c r="E66" s="13" t="s">
        <v>85</v>
      </c>
      <c r="F66" s="10"/>
      <c r="G66" s="14" t="s">
        <v>26</v>
      </c>
      <c r="I66" s="15"/>
    </row>
    <row r="67" spans="2:9" ht="25.5" customHeight="1">
      <c r="B67" s="12">
        <f t="shared" si="0"/>
        <v>62</v>
      </c>
      <c r="C67" s="45"/>
      <c r="D67" s="13" t="s">
        <v>30</v>
      </c>
      <c r="E67" s="13" t="s">
        <v>31</v>
      </c>
      <c r="F67" s="10"/>
      <c r="G67" s="14" t="s">
        <v>26</v>
      </c>
      <c r="I67" s="15"/>
    </row>
    <row r="68" spans="2:9" ht="25.5" customHeight="1">
      <c r="B68" s="12">
        <f t="shared" si="0"/>
        <v>63</v>
      </c>
      <c r="C68" s="45"/>
      <c r="D68" s="13" t="s">
        <v>104</v>
      </c>
      <c r="E68" s="13" t="s">
        <v>33</v>
      </c>
      <c r="F68" s="10"/>
      <c r="G68" s="14" t="s">
        <v>26</v>
      </c>
      <c r="I68" s="15"/>
    </row>
    <row r="69" spans="2:9" ht="25.5" customHeight="1">
      <c r="B69" s="12">
        <f t="shared" si="0"/>
        <v>64</v>
      </c>
      <c r="C69" s="49"/>
      <c r="D69" s="13" t="s">
        <v>105</v>
      </c>
      <c r="E69" s="13" t="s">
        <v>85</v>
      </c>
      <c r="F69" s="10"/>
      <c r="G69" s="14" t="s">
        <v>26</v>
      </c>
      <c r="I69" s="15"/>
    </row>
    <row r="70" spans="2:9" ht="26.25" customHeight="1">
      <c r="B70" s="12">
        <f t="shared" ref="B70:B90" si="1">B69+1</f>
        <v>65</v>
      </c>
      <c r="C70" s="44" t="s">
        <v>106</v>
      </c>
      <c r="D70" s="16" t="s">
        <v>107</v>
      </c>
      <c r="E70" s="17" t="s">
        <v>42</v>
      </c>
      <c r="F70" s="10"/>
      <c r="G70" s="14" t="s">
        <v>43</v>
      </c>
      <c r="I70" s="15"/>
    </row>
    <row r="71" spans="2:9" ht="26.25" customHeight="1">
      <c r="B71" s="12">
        <f t="shared" si="1"/>
        <v>66</v>
      </c>
      <c r="C71" s="45"/>
      <c r="D71" s="16" t="s">
        <v>108</v>
      </c>
      <c r="E71" s="17" t="s">
        <v>42</v>
      </c>
      <c r="F71" s="10"/>
      <c r="G71" s="14" t="s">
        <v>43</v>
      </c>
      <c r="I71" s="15"/>
    </row>
    <row r="72" spans="2:9" ht="26.25" customHeight="1">
      <c r="B72" s="12">
        <f t="shared" si="1"/>
        <v>67</v>
      </c>
      <c r="C72" s="45"/>
      <c r="D72" s="16" t="s">
        <v>109</v>
      </c>
      <c r="E72" s="17" t="s">
        <v>47</v>
      </c>
      <c r="F72" s="10"/>
      <c r="G72" s="14" t="s">
        <v>43</v>
      </c>
      <c r="I72" s="15"/>
    </row>
    <row r="73" spans="2:9" ht="26.25" customHeight="1">
      <c r="B73" s="12">
        <f t="shared" si="1"/>
        <v>68</v>
      </c>
      <c r="C73" s="45"/>
      <c r="D73" s="16" t="s">
        <v>110</v>
      </c>
      <c r="E73" s="17" t="s">
        <v>47</v>
      </c>
      <c r="F73" s="10"/>
      <c r="G73" s="14" t="s">
        <v>43</v>
      </c>
      <c r="I73" s="15"/>
    </row>
    <row r="74" spans="2:9" ht="26.25" customHeight="1">
      <c r="B74" s="12">
        <f t="shared" si="1"/>
        <v>69</v>
      </c>
      <c r="C74" s="45"/>
      <c r="D74" s="16" t="s">
        <v>111</v>
      </c>
      <c r="E74" s="17" t="s">
        <v>45</v>
      </c>
      <c r="F74" s="10"/>
      <c r="G74" s="14" t="s">
        <v>43</v>
      </c>
      <c r="I74" s="15"/>
    </row>
    <row r="75" spans="2:9" ht="26.25" customHeight="1">
      <c r="B75" s="12">
        <f t="shared" si="1"/>
        <v>70</v>
      </c>
      <c r="C75" s="45"/>
      <c r="D75" s="16" t="s">
        <v>112</v>
      </c>
      <c r="E75" s="17" t="s">
        <v>49</v>
      </c>
      <c r="F75" s="10"/>
      <c r="G75" s="14" t="s">
        <v>43</v>
      </c>
      <c r="I75" s="15"/>
    </row>
    <row r="76" spans="2:9" ht="26.25" customHeight="1">
      <c r="B76" s="12">
        <f t="shared" si="1"/>
        <v>71</v>
      </c>
      <c r="C76" s="45"/>
      <c r="D76" s="16" t="s">
        <v>113</v>
      </c>
      <c r="E76" s="17" t="s">
        <v>49</v>
      </c>
      <c r="F76" s="10"/>
      <c r="G76" s="14" t="s">
        <v>43</v>
      </c>
      <c r="I76" s="15"/>
    </row>
    <row r="77" spans="2:9" ht="26.25" customHeight="1">
      <c r="B77" s="12">
        <f t="shared" si="1"/>
        <v>72</v>
      </c>
      <c r="C77" s="45"/>
      <c r="D77" s="16" t="s">
        <v>114</v>
      </c>
      <c r="E77" s="17" t="s">
        <v>49</v>
      </c>
      <c r="F77" s="10"/>
      <c r="G77" s="14" t="s">
        <v>43</v>
      </c>
      <c r="I77" s="15"/>
    </row>
    <row r="78" spans="2:9" ht="26.25" customHeight="1">
      <c r="B78" s="12">
        <f t="shared" si="1"/>
        <v>73</v>
      </c>
      <c r="C78" s="45"/>
      <c r="D78" s="16" t="s">
        <v>115</v>
      </c>
      <c r="E78" s="17" t="s">
        <v>49</v>
      </c>
      <c r="F78" s="10"/>
      <c r="G78" s="14" t="s">
        <v>43</v>
      </c>
      <c r="I78" s="15"/>
    </row>
    <row r="79" spans="2:9" ht="26.25" customHeight="1">
      <c r="B79" s="12">
        <f t="shared" si="1"/>
        <v>74</v>
      </c>
      <c r="C79" s="45"/>
      <c r="D79" s="16" t="s">
        <v>116</v>
      </c>
      <c r="E79" s="17" t="s">
        <v>85</v>
      </c>
      <c r="F79" s="10"/>
      <c r="G79" s="14" t="s">
        <v>43</v>
      </c>
      <c r="I79" s="15"/>
    </row>
    <row r="80" spans="2:9" ht="26.25" customHeight="1">
      <c r="B80" s="12">
        <f t="shared" si="1"/>
        <v>75</v>
      </c>
      <c r="C80" s="45"/>
      <c r="D80" s="16" t="s">
        <v>117</v>
      </c>
      <c r="E80" s="17" t="s">
        <v>85</v>
      </c>
      <c r="F80" s="10"/>
      <c r="G80" s="14" t="s">
        <v>43</v>
      </c>
      <c r="I80" s="15"/>
    </row>
    <row r="81" spans="2:9" ht="26.25" customHeight="1">
      <c r="B81" s="12">
        <f t="shared" si="1"/>
        <v>76</v>
      </c>
      <c r="C81" s="45"/>
      <c r="D81" s="16" t="s">
        <v>118</v>
      </c>
      <c r="E81" s="17" t="s">
        <v>85</v>
      </c>
      <c r="F81" s="10"/>
      <c r="G81" s="14" t="s">
        <v>43</v>
      </c>
      <c r="I81" s="15"/>
    </row>
    <row r="82" spans="2:9" ht="26.25" customHeight="1">
      <c r="B82" s="12">
        <f t="shared" si="1"/>
        <v>77</v>
      </c>
      <c r="C82" s="45"/>
      <c r="D82" s="16" t="s">
        <v>84</v>
      </c>
      <c r="E82" s="17" t="s">
        <v>85</v>
      </c>
      <c r="F82" s="10"/>
      <c r="G82" s="14" t="s">
        <v>43</v>
      </c>
      <c r="I82" s="15"/>
    </row>
    <row r="83" spans="2:9" ht="26.25" customHeight="1">
      <c r="B83" s="12">
        <f t="shared" si="1"/>
        <v>78</v>
      </c>
      <c r="C83" s="45"/>
      <c r="D83" s="16" t="s">
        <v>119</v>
      </c>
      <c r="E83" s="17" t="s">
        <v>28</v>
      </c>
      <c r="F83" s="10"/>
      <c r="G83" s="14" t="s">
        <v>43</v>
      </c>
      <c r="I83" s="15"/>
    </row>
    <row r="84" spans="2:9" ht="26.25" customHeight="1">
      <c r="B84" s="12">
        <f t="shared" si="1"/>
        <v>79</v>
      </c>
      <c r="C84" s="45"/>
      <c r="D84" s="16" t="s">
        <v>120</v>
      </c>
      <c r="E84" s="17" t="s">
        <v>28</v>
      </c>
      <c r="F84" s="10"/>
      <c r="G84" s="14" t="s">
        <v>43</v>
      </c>
      <c r="I84" s="15"/>
    </row>
    <row r="85" spans="2:9" ht="26.25" customHeight="1">
      <c r="B85" s="12">
        <f t="shared" si="1"/>
        <v>80</v>
      </c>
      <c r="C85" s="45"/>
      <c r="D85" s="16" t="s">
        <v>121</v>
      </c>
      <c r="E85" s="17" t="s">
        <v>28</v>
      </c>
      <c r="F85" s="10"/>
      <c r="G85" s="14" t="s">
        <v>43</v>
      </c>
      <c r="I85" s="15"/>
    </row>
    <row r="86" spans="2:9" ht="26.25" customHeight="1">
      <c r="B86" s="12">
        <f t="shared" si="1"/>
        <v>81</v>
      </c>
      <c r="C86" s="45"/>
      <c r="D86" s="16" t="s">
        <v>122</v>
      </c>
      <c r="E86" s="17" t="s">
        <v>64</v>
      </c>
      <c r="F86" s="10"/>
      <c r="G86" s="14" t="s">
        <v>43</v>
      </c>
      <c r="I86" s="15"/>
    </row>
    <row r="87" spans="2:9" ht="26.25" customHeight="1">
      <c r="B87" s="12">
        <f t="shared" si="1"/>
        <v>82</v>
      </c>
      <c r="C87" s="45"/>
      <c r="D87" s="16" t="s">
        <v>123</v>
      </c>
      <c r="E87" s="17" t="s">
        <v>124</v>
      </c>
      <c r="F87" s="10"/>
      <c r="G87" s="14" t="s">
        <v>43</v>
      </c>
      <c r="I87" s="15"/>
    </row>
    <row r="88" spans="2:9" ht="26.25" customHeight="1">
      <c r="B88" s="12">
        <f t="shared" si="1"/>
        <v>83</v>
      </c>
      <c r="C88" s="45"/>
      <c r="D88" s="16" t="s">
        <v>67</v>
      </c>
      <c r="E88" s="17" t="s">
        <v>68</v>
      </c>
      <c r="F88" s="10"/>
      <c r="G88" s="14" t="s">
        <v>43</v>
      </c>
      <c r="I88" s="15"/>
    </row>
    <row r="89" spans="2:9" ht="26.25" customHeight="1">
      <c r="B89" s="12">
        <f t="shared" si="1"/>
        <v>84</v>
      </c>
      <c r="C89" s="45"/>
      <c r="D89" s="16" t="s">
        <v>125</v>
      </c>
      <c r="E89" s="17" t="s">
        <v>97</v>
      </c>
      <c r="F89" s="10"/>
      <c r="G89" s="14" t="s">
        <v>43</v>
      </c>
      <c r="I89" s="15"/>
    </row>
    <row r="90" spans="2:9" ht="26.25" customHeight="1">
      <c r="B90" s="12">
        <f t="shared" si="1"/>
        <v>85</v>
      </c>
      <c r="C90" s="45"/>
      <c r="D90" s="16" t="s">
        <v>126</v>
      </c>
      <c r="E90" s="17" t="s">
        <v>97</v>
      </c>
      <c r="F90" s="10"/>
      <c r="G90" s="14" t="s">
        <v>43</v>
      </c>
      <c r="I90" s="15"/>
    </row>
    <row r="91" spans="2:9" ht="26.25" customHeight="1">
      <c r="B91" s="18">
        <f>B89+1</f>
        <v>85</v>
      </c>
      <c r="C91" s="46"/>
      <c r="D91" s="19" t="s">
        <v>127</v>
      </c>
      <c r="E91" s="20" t="s">
        <v>33</v>
      </c>
      <c r="F91" s="10"/>
      <c r="G91" s="14" t="s">
        <v>43</v>
      </c>
      <c r="I91" s="15"/>
    </row>
    <row r="92" spans="2:9" ht="14.25" customHeight="1"/>
    <row r="93" spans="2:9" ht="14.25" customHeight="1"/>
    <row r="94" spans="2:9" ht="14.25" customHeight="1"/>
    <row r="95" spans="2:9" ht="14.25" customHeight="1"/>
    <row r="96" spans="2:9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</sheetData>
  <mergeCells count="7">
    <mergeCell ref="C70:C91"/>
    <mergeCell ref="B3:E3"/>
    <mergeCell ref="C5:C13"/>
    <mergeCell ref="C14:C22"/>
    <mergeCell ref="C23:C33"/>
    <mergeCell ref="C34:C51"/>
    <mergeCell ref="C52:C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6"/>
  <sheetViews>
    <sheetView workbookViewId="0">
      <selection activeCell="R3" sqref="R3:R4"/>
    </sheetView>
  </sheetViews>
  <sheetFormatPr defaultRowHeight="15"/>
  <cols>
    <col min="2" max="2" width="8.5703125" customWidth="1"/>
    <col min="3" max="3" width="10.7109375" bestFit="1" customWidth="1"/>
    <col min="4" max="4" width="12" customWidth="1"/>
  </cols>
  <sheetData>
    <row r="2" spans="2:5">
      <c r="B2" s="1" t="s">
        <v>5</v>
      </c>
      <c r="C2" s="2" t="s">
        <v>12</v>
      </c>
      <c r="D2" s="2"/>
      <c r="E2" s="1"/>
    </row>
    <row r="3" spans="2:5">
      <c r="B3" s="1" t="s">
        <v>6</v>
      </c>
      <c r="C3" s="4" t="s">
        <v>153</v>
      </c>
      <c r="D3" s="4"/>
      <c r="E3" s="1"/>
    </row>
    <row r="4" spans="2:5">
      <c r="B4" s="1" t="s">
        <v>7</v>
      </c>
      <c r="C4" s="3" t="s">
        <v>10</v>
      </c>
      <c r="D4" s="3"/>
      <c r="E4" s="1"/>
    </row>
    <row r="5" spans="2:5">
      <c r="B5" s="1" t="s">
        <v>8</v>
      </c>
      <c r="C5" s="2" t="s">
        <v>11</v>
      </c>
      <c r="D5" s="2"/>
      <c r="E5" s="1"/>
    </row>
    <row r="6" spans="2:5">
      <c r="B6" s="1" t="s">
        <v>9</v>
      </c>
      <c r="C6" s="2" t="s">
        <v>149</v>
      </c>
      <c r="D6" s="2"/>
      <c r="E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Bill of Material</vt:lpstr>
      <vt:lpstr>MTO 3D</vt:lpstr>
      <vt:lpstr>AML</vt:lpstr>
      <vt:lpstr>REV. SHEET</vt:lpstr>
      <vt:lpstr>'Bill of Material'!Print_Area</vt:lpstr>
      <vt:lpstr>'Bill of Material'!Print_Titles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novria_amriyan</dc:creator>
  <cp:lastModifiedBy>Maya</cp:lastModifiedBy>
  <cp:lastPrinted>2025-12-08T08:19:22Z</cp:lastPrinted>
  <dcterms:created xsi:type="dcterms:W3CDTF">2017-04-05T10:59:39Z</dcterms:created>
  <dcterms:modified xsi:type="dcterms:W3CDTF">2025-12-08T08:37:37Z</dcterms:modified>
</cp:coreProperties>
</file>