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saltan\Desktop\"/>
    </mc:Choice>
  </mc:AlternateContent>
  <xr:revisionPtr revIDLastSave="0" documentId="13_ncr:1_{2F9C63ED-7879-46F2-847C-ACB8C71FA56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7" i="1"/>
  <c r="I8" i="1"/>
  <c r="I9" i="1"/>
  <c r="I10" i="1"/>
  <c r="I11" i="1"/>
  <c r="I12" i="1"/>
  <c r="I13" i="1"/>
  <c r="I14" i="1"/>
  <c r="J14" i="1" s="1"/>
  <c r="I15" i="1"/>
  <c r="I16" i="1"/>
  <c r="I7" i="1"/>
  <c r="H8" i="1"/>
  <c r="H9" i="1"/>
  <c r="H10" i="1"/>
  <c r="H11" i="1"/>
  <c r="H12" i="1"/>
  <c r="H13" i="1"/>
  <c r="H14" i="1"/>
  <c r="H15" i="1"/>
  <c r="H16" i="1"/>
  <c r="H7" i="1"/>
  <c r="J11" i="1" l="1"/>
  <c r="J16" i="1"/>
  <c r="J9" i="1"/>
  <c r="J13" i="1"/>
  <c r="J12" i="1"/>
  <c r="J8" i="1"/>
  <c r="J17" i="1" s="1"/>
  <c r="J10" i="1"/>
</calcChain>
</file>

<file path=xl/sharedStrings.xml><?xml version="1.0" encoding="utf-8"?>
<sst xmlns="http://schemas.openxmlformats.org/spreadsheetml/2006/main" count="56" uniqueCount="32">
  <si>
    <t>Pos.</t>
  </si>
  <si>
    <t>Description</t>
  </si>
  <si>
    <t>od mm</t>
  </si>
  <si>
    <t>wt mm</t>
  </si>
  <si>
    <t>length mm</t>
  </si>
  <si>
    <t>pieces</t>
  </si>
  <si>
    <t>qty mtr</t>
  </si>
  <si>
    <t>uw KG</t>
  </si>
  <si>
    <t>tw KG</t>
  </si>
  <si>
    <t>Seamless Pipes, 
ASTM A312 / EN 10216-5 
904L/1.4539</t>
  </si>
  <si>
    <t>26-5243 Pipes</t>
  </si>
  <si>
    <t>Sizes</t>
  </si>
  <si>
    <t>P.Class</t>
  </si>
  <si>
    <t>150 #</t>
  </si>
  <si>
    <t>Slip On Flanges, RF, ASME B16.5, SS904L</t>
  </si>
  <si>
    <t>Lap Joint Flanges, RF, ASME B16.5, SS904L</t>
  </si>
  <si>
    <t>-</t>
  </si>
  <si>
    <t>DN 80</t>
  </si>
  <si>
    <t>DN 50</t>
  </si>
  <si>
    <t>DN50</t>
  </si>
  <si>
    <t>DN15</t>
  </si>
  <si>
    <t>DN100</t>
  </si>
  <si>
    <t>DN150</t>
  </si>
  <si>
    <t>DN200</t>
  </si>
  <si>
    <t>DN20</t>
  </si>
  <si>
    <t>DN400</t>
  </si>
  <si>
    <t>DN350</t>
  </si>
  <si>
    <t>DN25</t>
  </si>
  <si>
    <t>DN40</t>
  </si>
  <si>
    <t>Stub Ends, ASME B16.9, SS904L</t>
  </si>
  <si>
    <t>DN50 SCH40S</t>
  </si>
  <si>
    <t>26-5243 Flanges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</si>
</sst>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</cellXfs>
  <cellStyles count="2">
    <cellStyle name="Normal" xfId="0" builtinId="0"/>
    <cellStyle name="Normal 5 2" xfId="1" xr:uid="{D0EC0F10-4FA2-45F7-8E72-BD7DC8ACB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27"/>
  <sheetViews>
    <sheetView tabSelected="1" workbookViewId="0">
      <selection activeCell="E26" sqref="E26"/>
    </sheetView>
  </sheetViews>
  <sheetFormatPr defaultRowHeight="15" x14ac:dyDescent="0.25"/>
  <cols>
    <col min="2" max="2" width="6" customWidth="1"/>
    <col min="3" max="3" width="24.42578125" customWidth="1"/>
    <col min="6" max="6" width="11" customWidth="1"/>
    <col min="7" max="7" width="8.28515625" customWidth="1"/>
    <col min="8" max="8" width="8.85546875" customWidth="1"/>
    <col min="9" max="9" width="8.5703125" customWidth="1"/>
    <col min="10" max="10" width="9.140625" customWidth="1"/>
    <col min="12" max="12" width="6.140625" customWidth="1"/>
    <col min="13" max="13" width="39.7109375" customWidth="1"/>
    <col min="14" max="14" width="13.28515625" customWidth="1"/>
  </cols>
  <sheetData>
    <row r="3" spans="2:17" ht="15.75" thickBot="1" x14ac:dyDescent="0.3"/>
    <row r="4" spans="2:17" ht="15.75" thickTop="1" x14ac:dyDescent="0.25">
      <c r="B4" s="15" t="s">
        <v>10</v>
      </c>
      <c r="C4" s="16"/>
      <c r="D4" s="16"/>
      <c r="E4" s="16"/>
      <c r="F4" s="16"/>
      <c r="G4" s="16"/>
      <c r="H4" s="16"/>
      <c r="I4" s="16"/>
      <c r="J4" s="17"/>
      <c r="L4" s="29" t="s">
        <v>31</v>
      </c>
      <c r="M4" s="30"/>
      <c r="N4" s="30"/>
      <c r="O4" s="30"/>
      <c r="P4" s="31"/>
      <c r="Q4" s="1"/>
    </row>
    <row r="5" spans="2:17" x14ac:dyDescent="0.25">
      <c r="B5" s="18"/>
      <c r="C5" s="7"/>
      <c r="D5" s="7"/>
      <c r="E5" s="7"/>
      <c r="F5" s="7"/>
      <c r="G5" s="7"/>
      <c r="H5" s="7"/>
      <c r="I5" s="7"/>
      <c r="J5" s="19"/>
      <c r="L5" s="32"/>
      <c r="M5" s="11"/>
      <c r="N5" s="11"/>
      <c r="O5" s="11"/>
      <c r="P5" s="33"/>
      <c r="Q5" s="1"/>
    </row>
    <row r="6" spans="2:17" x14ac:dyDescent="0.25">
      <c r="B6" s="20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21" t="s">
        <v>8</v>
      </c>
      <c r="L6" s="34" t="s">
        <v>0</v>
      </c>
      <c r="M6" s="10" t="s">
        <v>1</v>
      </c>
      <c r="N6" s="10" t="s">
        <v>11</v>
      </c>
      <c r="O6" s="10" t="s">
        <v>12</v>
      </c>
      <c r="P6" s="35" t="s">
        <v>5</v>
      </c>
      <c r="Q6" s="1"/>
    </row>
    <row r="7" spans="2:17" ht="15" customHeight="1" x14ac:dyDescent="0.25">
      <c r="B7" s="22">
        <v>1</v>
      </c>
      <c r="C7" s="2" t="s">
        <v>9</v>
      </c>
      <c r="D7" s="8">
        <v>21.3</v>
      </c>
      <c r="E7" s="8">
        <v>2.77</v>
      </c>
      <c r="F7" s="8">
        <v>6000</v>
      </c>
      <c r="G7" s="8">
        <v>2</v>
      </c>
      <c r="H7" s="8">
        <f>G7*F7/1000</f>
        <v>12</v>
      </c>
      <c r="I7" s="9">
        <f>(D7-E7)*E7*0.0246615</f>
        <v>1.2658279381500002</v>
      </c>
      <c r="J7" s="23">
        <f>I7*H7</f>
        <v>15.189935257800002</v>
      </c>
      <c r="L7" s="36">
        <v>1</v>
      </c>
      <c r="M7" s="12" t="s">
        <v>14</v>
      </c>
      <c r="N7" s="13" t="s">
        <v>17</v>
      </c>
      <c r="O7" s="13" t="s">
        <v>13</v>
      </c>
      <c r="P7" s="37">
        <v>14</v>
      </c>
      <c r="Q7" s="1"/>
    </row>
    <row r="8" spans="2:17" x14ac:dyDescent="0.25">
      <c r="B8" s="24">
        <v>2</v>
      </c>
      <c r="C8" s="2"/>
      <c r="D8" s="3">
        <v>26.9</v>
      </c>
      <c r="E8" s="3">
        <v>2.87</v>
      </c>
      <c r="F8" s="3">
        <v>6000</v>
      </c>
      <c r="G8" s="3">
        <v>30</v>
      </c>
      <c r="H8" s="3">
        <f t="shared" ref="H8:H16" si="0">G8*F8/1000</f>
        <v>180</v>
      </c>
      <c r="I8" s="4">
        <f t="shared" ref="I8:I16" si="1">(D8-E8)*E8*0.0246615</f>
        <v>1.70080747515</v>
      </c>
      <c r="J8" s="25">
        <f t="shared" ref="J8:J16" si="2">I8*H8</f>
        <v>306.14534552700002</v>
      </c>
      <c r="L8" s="24">
        <v>2</v>
      </c>
      <c r="M8" s="5" t="s">
        <v>15</v>
      </c>
      <c r="N8" s="3" t="s">
        <v>18</v>
      </c>
      <c r="O8" s="3" t="s">
        <v>13</v>
      </c>
      <c r="P8" s="38">
        <v>24</v>
      </c>
      <c r="Q8" s="1"/>
    </row>
    <row r="9" spans="2:17" x14ac:dyDescent="0.25">
      <c r="B9" s="22">
        <v>3</v>
      </c>
      <c r="C9" s="2"/>
      <c r="D9" s="8">
        <v>33.700000000000003</v>
      </c>
      <c r="E9" s="8">
        <v>3.38</v>
      </c>
      <c r="F9" s="8">
        <v>6000</v>
      </c>
      <c r="G9" s="8">
        <v>2</v>
      </c>
      <c r="H9" s="8">
        <f t="shared" si="0"/>
        <v>12</v>
      </c>
      <c r="I9" s="9">
        <f t="shared" si="1"/>
        <v>2.5273499784000002</v>
      </c>
      <c r="J9" s="23">
        <f t="shared" si="2"/>
        <v>30.328199740800002</v>
      </c>
      <c r="L9" s="36">
        <v>3</v>
      </c>
      <c r="M9" s="12" t="s">
        <v>29</v>
      </c>
      <c r="N9" s="13" t="s">
        <v>30</v>
      </c>
      <c r="O9" s="14" t="s">
        <v>16</v>
      </c>
      <c r="P9" s="37">
        <v>24</v>
      </c>
      <c r="Q9" s="1"/>
    </row>
    <row r="10" spans="2:17" x14ac:dyDescent="0.25">
      <c r="B10" s="24">
        <v>4</v>
      </c>
      <c r="C10" s="2"/>
      <c r="D10" s="3">
        <v>48.3</v>
      </c>
      <c r="E10" s="3">
        <v>3.68</v>
      </c>
      <c r="F10" s="3">
        <v>6000</v>
      </c>
      <c r="G10" s="3">
        <v>4</v>
      </c>
      <c r="H10" s="3">
        <f t="shared" si="0"/>
        <v>24</v>
      </c>
      <c r="I10" s="4">
        <f t="shared" si="1"/>
        <v>4.0494577583999991</v>
      </c>
      <c r="J10" s="25">
        <f t="shared" si="2"/>
        <v>97.186986201599979</v>
      </c>
      <c r="L10" s="24">
        <v>4</v>
      </c>
      <c r="M10" s="5" t="s">
        <v>14</v>
      </c>
      <c r="N10" s="3" t="s">
        <v>20</v>
      </c>
      <c r="O10" s="3" t="s">
        <v>13</v>
      </c>
      <c r="P10" s="38">
        <v>2</v>
      </c>
      <c r="Q10" s="1"/>
    </row>
    <row r="11" spans="2:17" x14ac:dyDescent="0.25">
      <c r="B11" s="22">
        <v>5</v>
      </c>
      <c r="C11" s="2"/>
      <c r="D11" s="8">
        <v>60.3</v>
      </c>
      <c r="E11" s="8">
        <v>3.91</v>
      </c>
      <c r="F11" s="8">
        <v>6000</v>
      </c>
      <c r="G11" s="8">
        <v>6</v>
      </c>
      <c r="H11" s="8">
        <f t="shared" si="0"/>
        <v>36</v>
      </c>
      <c r="I11" s="9">
        <f t="shared" si="1"/>
        <v>5.4374883613499998</v>
      </c>
      <c r="J11" s="23">
        <f t="shared" si="2"/>
        <v>195.74958100859999</v>
      </c>
      <c r="L11" s="36">
        <v>5</v>
      </c>
      <c r="M11" s="12" t="s">
        <v>14</v>
      </c>
      <c r="N11" s="13" t="s">
        <v>19</v>
      </c>
      <c r="O11" s="13" t="s">
        <v>13</v>
      </c>
      <c r="P11" s="37">
        <v>8</v>
      </c>
      <c r="Q11" s="1"/>
    </row>
    <row r="12" spans="2:17" x14ac:dyDescent="0.25">
      <c r="B12" s="24">
        <v>6</v>
      </c>
      <c r="C12" s="2"/>
      <c r="D12" s="3">
        <v>88.9</v>
      </c>
      <c r="E12" s="3">
        <v>5.49</v>
      </c>
      <c r="F12" s="3">
        <v>6000</v>
      </c>
      <c r="G12" s="3">
        <v>4</v>
      </c>
      <c r="H12" s="3">
        <f t="shared" si="0"/>
        <v>24</v>
      </c>
      <c r="I12" s="4">
        <f t="shared" si="1"/>
        <v>11.293016275350002</v>
      </c>
      <c r="J12" s="25">
        <f t="shared" si="2"/>
        <v>271.03239060840008</v>
      </c>
      <c r="L12" s="24">
        <v>6</v>
      </c>
      <c r="M12" s="5" t="s">
        <v>14</v>
      </c>
      <c r="N12" s="3" t="s">
        <v>21</v>
      </c>
      <c r="O12" s="3" t="s">
        <v>13</v>
      </c>
      <c r="P12" s="38">
        <v>8</v>
      </c>
      <c r="Q12" s="1"/>
    </row>
    <row r="13" spans="2:17" x14ac:dyDescent="0.25">
      <c r="B13" s="22">
        <v>7</v>
      </c>
      <c r="C13" s="2"/>
      <c r="D13" s="8">
        <v>114.3</v>
      </c>
      <c r="E13" s="8">
        <v>6.02</v>
      </c>
      <c r="F13" s="8">
        <v>6000</v>
      </c>
      <c r="G13" s="8">
        <v>2</v>
      </c>
      <c r="H13" s="8">
        <f t="shared" si="0"/>
        <v>12</v>
      </c>
      <c r="I13" s="9">
        <f t="shared" si="1"/>
        <v>16.075490264399999</v>
      </c>
      <c r="J13" s="23">
        <f t="shared" si="2"/>
        <v>192.90588317279997</v>
      </c>
      <c r="L13" s="36">
        <v>7</v>
      </c>
      <c r="M13" s="12" t="s">
        <v>14</v>
      </c>
      <c r="N13" s="13" t="s">
        <v>22</v>
      </c>
      <c r="O13" s="13" t="s">
        <v>13</v>
      </c>
      <c r="P13" s="37">
        <v>24</v>
      </c>
      <c r="Q13" s="1"/>
    </row>
    <row r="14" spans="2:17" x14ac:dyDescent="0.25">
      <c r="B14" s="24">
        <v>8</v>
      </c>
      <c r="C14" s="2"/>
      <c r="D14" s="3">
        <v>139.69999999999999</v>
      </c>
      <c r="E14" s="3">
        <v>6.55</v>
      </c>
      <c r="F14" s="3">
        <v>6000</v>
      </c>
      <c r="G14" s="3">
        <v>2</v>
      </c>
      <c r="H14" s="3">
        <f t="shared" si="0"/>
        <v>12</v>
      </c>
      <c r="I14" s="4">
        <f t="shared" si="1"/>
        <v>21.508095648749997</v>
      </c>
      <c r="J14" s="25">
        <f t="shared" si="2"/>
        <v>258.09714778499995</v>
      </c>
      <c r="L14" s="24">
        <v>8</v>
      </c>
      <c r="M14" s="5" t="s">
        <v>14</v>
      </c>
      <c r="N14" s="3" t="s">
        <v>23</v>
      </c>
      <c r="O14" s="3" t="s">
        <v>13</v>
      </c>
      <c r="P14" s="38">
        <v>4</v>
      </c>
      <c r="Q14" s="1"/>
    </row>
    <row r="15" spans="2:17" x14ac:dyDescent="0.25">
      <c r="B15" s="22">
        <v>9</v>
      </c>
      <c r="C15" s="2"/>
      <c r="D15" s="8">
        <v>168.3</v>
      </c>
      <c r="E15" s="8">
        <v>7.11</v>
      </c>
      <c r="F15" s="8">
        <v>6000</v>
      </c>
      <c r="G15" s="8">
        <v>4</v>
      </c>
      <c r="H15" s="8">
        <f t="shared" si="0"/>
        <v>24</v>
      </c>
      <c r="I15" s="9">
        <f t="shared" si="1"/>
        <v>28.263580885349999</v>
      </c>
      <c r="J15" s="23">
        <f t="shared" si="2"/>
        <v>678.3259412484</v>
      </c>
      <c r="L15" s="36">
        <v>9</v>
      </c>
      <c r="M15" s="12" t="s">
        <v>14</v>
      </c>
      <c r="N15" s="13" t="s">
        <v>24</v>
      </c>
      <c r="O15" s="13" t="s">
        <v>13</v>
      </c>
      <c r="P15" s="37">
        <v>4</v>
      </c>
      <c r="Q15" s="1"/>
    </row>
    <row r="16" spans="2:17" x14ac:dyDescent="0.25">
      <c r="B16" s="24">
        <v>10</v>
      </c>
      <c r="C16" s="2"/>
      <c r="D16" s="3">
        <v>323.89999999999998</v>
      </c>
      <c r="E16" s="3">
        <v>9.27</v>
      </c>
      <c r="F16" s="3">
        <v>6000</v>
      </c>
      <c r="G16" s="3">
        <v>2</v>
      </c>
      <c r="H16" s="3">
        <f t="shared" si="0"/>
        <v>12</v>
      </c>
      <c r="I16" s="4">
        <f t="shared" si="1"/>
        <v>71.928226596149983</v>
      </c>
      <c r="J16" s="25">
        <f t="shared" si="2"/>
        <v>863.1387191537998</v>
      </c>
      <c r="L16" s="24">
        <v>10</v>
      </c>
      <c r="M16" s="5" t="s">
        <v>14</v>
      </c>
      <c r="N16" s="3" t="s">
        <v>25</v>
      </c>
      <c r="O16" s="3" t="s">
        <v>13</v>
      </c>
      <c r="P16" s="38">
        <v>2</v>
      </c>
      <c r="Q16" s="1"/>
    </row>
    <row r="17" spans="2:17" ht="15.75" thickBot="1" x14ac:dyDescent="0.3">
      <c r="B17" s="26"/>
      <c r="C17" s="27"/>
      <c r="D17" s="27"/>
      <c r="E17" s="27"/>
      <c r="F17" s="27"/>
      <c r="G17" s="27"/>
      <c r="H17" s="27"/>
      <c r="I17" s="27"/>
      <c r="J17" s="28">
        <f>SUM(J7:J16)</f>
        <v>2908.1001297041994</v>
      </c>
      <c r="L17" s="36">
        <v>11</v>
      </c>
      <c r="M17" s="12" t="s">
        <v>14</v>
      </c>
      <c r="N17" s="13" t="s">
        <v>26</v>
      </c>
      <c r="O17" s="13" t="s">
        <v>13</v>
      </c>
      <c r="P17" s="37">
        <v>2</v>
      </c>
      <c r="Q17" s="1"/>
    </row>
    <row r="18" spans="2:17" ht="15.75" thickTop="1" x14ac:dyDescent="0.25">
      <c r="B18" s="1"/>
      <c r="C18" s="1"/>
      <c r="D18" s="1"/>
      <c r="E18" s="1"/>
      <c r="F18" s="1"/>
      <c r="G18" s="1"/>
      <c r="H18" s="1"/>
      <c r="I18" s="1"/>
      <c r="J18" s="1"/>
      <c r="L18" s="24">
        <v>12</v>
      </c>
      <c r="M18" s="5" t="s">
        <v>14</v>
      </c>
      <c r="N18" s="3" t="s">
        <v>27</v>
      </c>
      <c r="O18" s="3" t="s">
        <v>13</v>
      </c>
      <c r="P18" s="38">
        <v>8</v>
      </c>
      <c r="Q18" s="1"/>
    </row>
    <row r="19" spans="2:17" ht="15.75" thickBot="1" x14ac:dyDescent="0.3">
      <c r="B19" s="1"/>
      <c r="C19" s="1"/>
      <c r="D19" s="1"/>
      <c r="E19" s="1"/>
      <c r="F19" s="1"/>
      <c r="G19" s="1"/>
      <c r="H19" s="1"/>
      <c r="I19" s="1"/>
      <c r="J19" s="1"/>
      <c r="L19" s="39">
        <v>13</v>
      </c>
      <c r="M19" s="40" t="s">
        <v>14</v>
      </c>
      <c r="N19" s="41" t="s">
        <v>28</v>
      </c>
      <c r="O19" s="41" t="s">
        <v>13</v>
      </c>
      <c r="P19" s="42">
        <v>4</v>
      </c>
      <c r="Q19" s="1"/>
    </row>
    <row r="20" spans="2:17" ht="15.75" thickTop="1" x14ac:dyDescent="0.25">
      <c r="B20" s="1"/>
      <c r="C20" s="1"/>
      <c r="D20" s="1"/>
      <c r="E20" s="1"/>
      <c r="F20" s="1"/>
      <c r="G20" s="1"/>
      <c r="H20" s="1"/>
      <c r="I20" s="1"/>
      <c r="J20" s="1"/>
      <c r="L20" s="1"/>
      <c r="M20" s="1"/>
      <c r="N20" s="1"/>
      <c r="O20" s="1"/>
      <c r="P20" s="1"/>
      <c r="Q20" s="1"/>
    </row>
    <row r="21" spans="2:17" x14ac:dyDescent="0.25">
      <c r="B21" s="1"/>
      <c r="C21" s="1"/>
      <c r="D21" s="1"/>
      <c r="E21" s="1"/>
      <c r="F21" s="1"/>
      <c r="G21" s="1"/>
      <c r="H21" s="1"/>
      <c r="I21" s="1"/>
      <c r="J21" s="1"/>
      <c r="L21" s="1"/>
      <c r="M21" s="1"/>
      <c r="N21" s="1"/>
      <c r="O21" s="1"/>
      <c r="P21" s="1"/>
      <c r="Q21" s="1"/>
    </row>
    <row r="22" spans="2:17" x14ac:dyDescent="0.25">
      <c r="B22" s="1"/>
      <c r="C22" s="1"/>
      <c r="D22" s="1"/>
      <c r="E22" s="1"/>
      <c r="F22" s="1"/>
      <c r="G22" s="1"/>
      <c r="H22" s="1"/>
      <c r="I22" s="1"/>
      <c r="J22" s="1"/>
      <c r="L22" s="1"/>
      <c r="M22" s="1"/>
      <c r="N22" s="1"/>
      <c r="O22" s="1"/>
      <c r="P22" s="1"/>
      <c r="Q22" s="1"/>
    </row>
    <row r="23" spans="2:17" x14ac:dyDescent="0.25">
      <c r="B23" s="1"/>
      <c r="C23" s="1"/>
      <c r="D23" s="1"/>
      <c r="E23" s="1"/>
      <c r="F23" s="1"/>
      <c r="G23" s="1"/>
      <c r="H23" s="1"/>
      <c r="I23" s="1"/>
      <c r="J23" s="1"/>
      <c r="L23" s="1"/>
      <c r="M23" s="1"/>
      <c r="N23" s="1"/>
      <c r="O23" s="1"/>
      <c r="P23" s="1"/>
      <c r="Q23" s="1"/>
    </row>
    <row r="24" spans="2:17" x14ac:dyDescent="0.25">
      <c r="B24" s="1"/>
      <c r="C24" s="1"/>
      <c r="D24" s="1"/>
      <c r="E24" s="1"/>
      <c r="F24" s="1"/>
      <c r="G24" s="1"/>
      <c r="H24" s="1"/>
      <c r="I24" s="1"/>
      <c r="J24" s="1"/>
      <c r="L24" s="1"/>
      <c r="M24" s="1"/>
      <c r="N24" s="1"/>
      <c r="O24" s="1"/>
      <c r="P24" s="1"/>
      <c r="Q24" s="1"/>
    </row>
    <row r="25" spans="2:17" x14ac:dyDescent="0.25">
      <c r="L25" s="1"/>
      <c r="M25" s="1"/>
      <c r="N25" s="1"/>
      <c r="O25" s="1"/>
      <c r="P25" s="1"/>
      <c r="Q25" s="1"/>
    </row>
    <row r="26" spans="2:17" x14ac:dyDescent="0.25">
      <c r="L26" s="1"/>
      <c r="M26" s="1"/>
      <c r="N26" s="1"/>
      <c r="O26" s="1"/>
      <c r="P26" s="1"/>
      <c r="Q26" s="1"/>
    </row>
    <row r="27" spans="2:17" x14ac:dyDescent="0.25">
      <c r="L27" s="1"/>
      <c r="M27" s="1"/>
      <c r="N27" s="1"/>
      <c r="O27" s="1"/>
      <c r="P27" s="1"/>
      <c r="Q27" s="1"/>
    </row>
  </sheetData>
  <mergeCells count="4">
    <mergeCell ref="C7:C16"/>
    <mergeCell ref="B4:J5"/>
    <mergeCell ref="B17:I17"/>
    <mergeCell ref="L4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Saltan</dc:creator>
  <cp:lastModifiedBy>Burak Saltan</cp:lastModifiedBy>
  <dcterms:created xsi:type="dcterms:W3CDTF">2015-06-05T18:17:20Z</dcterms:created>
  <dcterms:modified xsi:type="dcterms:W3CDTF">2026-06-02T11:43:56Z</dcterms:modified>
</cp:coreProperties>
</file>